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korsgard/Dropbox (Skovbo Efterskole)/Delemappe/Medarbejderhåndbog 2018 - 19/5. Indholdsplan/"/>
    </mc:Choice>
  </mc:AlternateContent>
  <xr:revisionPtr revIDLastSave="0" documentId="13_ncr:1_{04ED5F15-A01F-474F-9B0B-49C87D42EB11}" xr6:coauthVersionLast="43" xr6:coauthVersionMax="43" xr10:uidLastSave="{00000000-0000-0000-0000-000000000000}"/>
  <bookViews>
    <workbookView xWindow="0" yWindow="460" windowWidth="25600" windowHeight="14460" firstSheet="16" activeTab="23" xr2:uid="{00000000-000D-0000-FFFF-FFFF00000000}"/>
  </bookViews>
  <sheets>
    <sheet name="Dokumentation undervisningsdage" sheetId="77" r:id="rId1"/>
    <sheet name="1. sem" sheetId="145" r:id="rId2"/>
    <sheet name="1. sem 2.udg." sheetId="148" r:id="rId3"/>
    <sheet name="1. sem 2.udg. SPEC." sheetId="149" r:id="rId4"/>
    <sheet name="2. sem " sheetId="146" r:id="rId5"/>
    <sheet name="Intro" sheetId="80" r:id="rId6"/>
    <sheet name="Opst." sheetId="134" r:id="rId7"/>
    <sheet name="SU-sporuge" sheetId="104" r:id="rId8"/>
    <sheet name="Ef.dag" sheetId="82" r:id="rId9"/>
    <sheet name="P uge 46" sheetId="83" r:id="rId10"/>
    <sheet name="P uge 47" sheetId="86" r:id="rId11"/>
    <sheet name="Skov" sheetId="87" r:id="rId12"/>
    <sheet name="JP" sheetId="90" r:id="rId13"/>
    <sheet name="Ark2" sheetId="151" r:id="rId14"/>
    <sheet name="TK uge 1" sheetId="126" r:id="rId15"/>
    <sheet name="TK  uge 2" sheetId="108" r:id="rId16"/>
    <sheet name="TK uge 3" sheetId="109" r:id="rId17"/>
    <sheet name="Økonomi- og idrætsuge" sheetId="127" r:id="rId18"/>
    <sheet name="Faglig fordybelse" sheetId="147" r:id="rId19"/>
    <sheet name="SKI" sheetId="91" r:id="rId20"/>
    <sheet name="TP" sheetId="110" r:id="rId21"/>
    <sheet name="Dag for nye elever" sheetId="129" r:id="rId22"/>
    <sheet name="SP" sheetId="137" r:id="rId23"/>
    <sheet name="Bog 1" sheetId="120" r:id="rId24"/>
    <sheet name="Bog 2" sheetId="138" r:id="rId25"/>
    <sheet name="Bog 3" sheetId="139" r:id="rId26"/>
    <sheet name="MP 1" sheetId="141" r:id="rId27"/>
    <sheet name="MP 2" sheetId="143" r:id="rId28"/>
    <sheet name="MP 3 ST" sheetId="144" r:id="rId29"/>
    <sheet name="Ark1" sheetId="150" r:id="rId30"/>
  </sheets>
  <definedNames>
    <definedName name="_xlnm.Print_Area" localSheetId="23">'Bog 1'!$A$1:$O$53</definedName>
    <definedName name="_xlnm.Print_Area" localSheetId="24">'Bog 2'!$A$1:$O$59</definedName>
    <definedName name="_xlnm.Print_Area" localSheetId="25">'Bog 3'!$A$1:$O$59</definedName>
    <definedName name="_xlnm.Print_Area" localSheetId="8">Ef.dag!$A$1:$K$72</definedName>
    <definedName name="_xlnm.Print_Area" localSheetId="26">'MP 1'!$A$1:$O$59</definedName>
    <definedName name="_xlnm.Print_Area" localSheetId="27">'MP 2'!$A$1:$O$59</definedName>
    <definedName name="_xlnm.Print_Area" localSheetId="28">'MP 3 ST'!$A$1:$O$59</definedName>
    <definedName name="_xlnm.Print_Area" localSheetId="9">'P uge 46'!$A$1:$T$61</definedName>
    <definedName name="_xlnm.Print_Area" localSheetId="10">'P uge 47'!$A$1:$T$59</definedName>
    <definedName name="_xlnm.Print_Area" localSheetId="22">SP!$A$1:$O$53</definedName>
    <definedName name="_xlnm.Print_Area" localSheetId="7">'SU-sporuge'!$A$1:$T$59</definedName>
    <definedName name="_xlnm.Print_Area" localSheetId="20">TP!$A$1:$T$62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6" i="149" l="1"/>
  <c r="T109" i="149"/>
  <c r="T101" i="149"/>
  <c r="T95" i="149"/>
  <c r="T84" i="149"/>
  <c r="T116" i="148"/>
  <c r="T109" i="148"/>
  <c r="T101" i="148"/>
  <c r="T95" i="148"/>
  <c r="T84" i="148"/>
  <c r="L296" i="77"/>
  <c r="L210" i="77"/>
  <c r="L203" i="77"/>
  <c r="L76" i="77"/>
  <c r="L69" i="77"/>
  <c r="L83" i="77"/>
  <c r="T116" i="146"/>
  <c r="T109" i="146"/>
  <c r="T101" i="146"/>
  <c r="T95" i="146"/>
  <c r="T84" i="146"/>
  <c r="T116" i="145"/>
  <c r="T109" i="145"/>
  <c r="T101" i="145"/>
  <c r="T95" i="145"/>
  <c r="T84" i="145"/>
  <c r="L406" i="77"/>
  <c r="L399" i="77"/>
  <c r="AU386" i="77"/>
  <c r="L386" i="77"/>
  <c r="AU379" i="77"/>
  <c r="L379" i="77"/>
  <c r="AU372" i="77"/>
  <c r="L372" i="77"/>
  <c r="AU365" i="77"/>
  <c r="L365" i="77"/>
  <c r="AU358" i="77"/>
  <c r="L358" i="77"/>
  <c r="AU351" i="77"/>
  <c r="L351" i="77"/>
  <c r="AU344" i="77"/>
  <c r="L344" i="77"/>
  <c r="L331" i="77"/>
  <c r="AN329" i="77"/>
  <c r="AU331" i="77" s="1"/>
  <c r="AU324" i="77"/>
  <c r="L324" i="77"/>
  <c r="AU317" i="77"/>
  <c r="L317" i="77"/>
  <c r="AU310" i="77"/>
  <c r="L310" i="77"/>
  <c r="AU303" i="77"/>
  <c r="L303" i="77"/>
  <c r="AU296" i="77"/>
  <c r="AU289" i="77"/>
  <c r="L289" i="77"/>
  <c r="AU268" i="77"/>
  <c r="L268" i="77"/>
  <c r="AU261" i="77"/>
  <c r="L261" i="77"/>
  <c r="AU254" i="77"/>
  <c r="L254" i="77"/>
  <c r="AU247" i="77"/>
  <c r="L247" i="77"/>
  <c r="AU240" i="77"/>
  <c r="L240" i="77"/>
  <c r="AU233" i="77"/>
  <c r="L233" i="77"/>
  <c r="AU212" i="77"/>
  <c r="L212" i="77"/>
  <c r="AU205" i="77"/>
  <c r="AU196" i="77"/>
  <c r="L196" i="77"/>
  <c r="AU189" i="77"/>
  <c r="L189" i="77"/>
  <c r="AU182" i="77"/>
  <c r="L182" i="77"/>
  <c r="AU175" i="77"/>
  <c r="L175" i="77"/>
  <c r="AU162" i="77"/>
  <c r="L162" i="77"/>
  <c r="AU155" i="77"/>
  <c r="L155" i="77"/>
  <c r="AU148" i="77"/>
  <c r="L148" i="77"/>
  <c r="AU141" i="77"/>
  <c r="L141" i="77"/>
  <c r="AU134" i="77"/>
  <c r="AU127" i="77"/>
  <c r="L127" i="77"/>
  <c r="AU120" i="77"/>
  <c r="L120" i="77"/>
  <c r="AU104" i="77"/>
  <c r="L104" i="77"/>
  <c r="AU97" i="77"/>
  <c r="L97" i="77"/>
  <c r="AU90" i="77"/>
  <c r="L90" i="77"/>
  <c r="AU83" i="77"/>
  <c r="AU76" i="77"/>
  <c r="AU69" i="77"/>
  <c r="AU62" i="77"/>
  <c r="L62" i="77"/>
  <c r="L40" i="77"/>
  <c r="L39" i="77"/>
  <c r="L38" i="77"/>
  <c r="H37" i="77"/>
  <c r="L37" i="77" s="1"/>
  <c r="L36" i="77"/>
  <c r="T119" i="146" l="1"/>
  <c r="T119" i="148"/>
  <c r="T119" i="145"/>
  <c r="T119" i="1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Dufke</author>
  </authors>
  <commentList>
    <comment ref="O10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Jan Dufke: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<sst xmlns="http://schemas.openxmlformats.org/spreadsheetml/2006/main" count="8460" uniqueCount="1644">
  <si>
    <t>12.8</t>
  </si>
  <si>
    <t>13.8</t>
  </si>
  <si>
    <t>21.10</t>
  </si>
  <si>
    <t>22.10</t>
  </si>
  <si>
    <t>5.12</t>
  </si>
  <si>
    <t>13.2</t>
  </si>
  <si>
    <t>24.2</t>
  </si>
  <si>
    <t>25.2</t>
  </si>
  <si>
    <t>Uge 28</t>
  </si>
  <si>
    <t>TP-1</t>
  </si>
  <si>
    <t>f-U</t>
  </si>
  <si>
    <t>Bog 3</t>
  </si>
  <si>
    <t>Terminsprøver forår</t>
  </si>
  <si>
    <t>Lektie</t>
  </si>
  <si>
    <t>Hovedskema</t>
  </si>
  <si>
    <t>Terminsprøver Forår</t>
  </si>
  <si>
    <t>FRI</t>
  </si>
  <si>
    <t>13:50 - 14:35</t>
  </si>
  <si>
    <t>14:40 - 15:25</t>
  </si>
  <si>
    <t>17:30 - 18:15: Aftensmad frivillig</t>
  </si>
  <si>
    <t>Sonja Glittfeldt</t>
  </si>
  <si>
    <t>10. klasse</t>
  </si>
  <si>
    <t>Brobygning</t>
  </si>
  <si>
    <t>TEATER</t>
  </si>
  <si>
    <t>SPORT</t>
  </si>
  <si>
    <t xml:space="preserve">Rengøring </t>
  </si>
  <si>
    <t>Lektietime</t>
  </si>
  <si>
    <t>GEÅ</t>
  </si>
  <si>
    <t>weekendvagt</t>
  </si>
  <si>
    <t>13:00 - 13:45</t>
  </si>
  <si>
    <t>18.15 - 19.45</t>
  </si>
  <si>
    <t>19.45 - 21.15</t>
  </si>
  <si>
    <t>Claus Møller Bæk</t>
  </si>
  <si>
    <t>Allan Møller</t>
  </si>
  <si>
    <t>Anja Ohlsen</t>
  </si>
  <si>
    <t>Pia Hardøe</t>
  </si>
  <si>
    <t>Fridag</t>
  </si>
  <si>
    <t>[så mange som muligt er med]</t>
  </si>
  <si>
    <t>Kostumer</t>
  </si>
  <si>
    <t>Scene</t>
  </si>
  <si>
    <t>Multimedie</t>
  </si>
  <si>
    <t>Lyd &amp; lys</t>
  </si>
  <si>
    <t>Den detaljerede plan laves senere</t>
  </si>
  <si>
    <t>Sellvstændigt arbejde</t>
  </si>
  <si>
    <t>Selvstændigtarbejde</t>
  </si>
  <si>
    <t>Prøver</t>
  </si>
  <si>
    <t>Generalprøve</t>
  </si>
  <si>
    <t>Kl. 17.30</t>
  </si>
  <si>
    <t>Sminkning/</t>
  </si>
  <si>
    <t>Klargøring</t>
  </si>
  <si>
    <t>Kl. 19.00</t>
  </si>
  <si>
    <t>Premiere</t>
  </si>
  <si>
    <t>Kl. 13:00 - 21:30</t>
  </si>
  <si>
    <t>Forældredag</t>
  </si>
  <si>
    <t>Kl. 16:30 - 19:00</t>
  </si>
  <si>
    <t>klargøring</t>
  </si>
  <si>
    <t>Kl. 19.00 - 21:30</t>
  </si>
  <si>
    <t>Forestilling</t>
  </si>
  <si>
    <t>Forlænget weekend</t>
  </si>
  <si>
    <t>Teaterkoncert uge 2</t>
  </si>
  <si>
    <t>Teaterkoncert uge 3</t>
  </si>
  <si>
    <t>8:30 - 11:30</t>
  </si>
  <si>
    <t>Kl. 12:00 - 12:30</t>
  </si>
  <si>
    <t>TK1-3</t>
  </si>
  <si>
    <t>Kl. 7.15 - 7.35</t>
  </si>
  <si>
    <t>MP1</t>
  </si>
  <si>
    <t>MP2</t>
  </si>
  <si>
    <t>MP3</t>
  </si>
  <si>
    <t>Bog 1-3</t>
  </si>
  <si>
    <t>MP 1-3</t>
  </si>
  <si>
    <t>C</t>
  </si>
  <si>
    <t>B</t>
  </si>
  <si>
    <t>D</t>
  </si>
  <si>
    <t>A</t>
  </si>
  <si>
    <t>Burgere</t>
  </si>
  <si>
    <t>Brandorientering</t>
  </si>
  <si>
    <t>Ro/tilsyn</t>
  </si>
  <si>
    <t>Brandøvelse</t>
  </si>
  <si>
    <t>Pizza</t>
  </si>
  <si>
    <t>Britt Korsgaard</t>
  </si>
  <si>
    <t>BK</t>
  </si>
  <si>
    <t>MIX</t>
  </si>
  <si>
    <t>PF</t>
  </si>
  <si>
    <t xml:space="preserve">Skema: Projektopgaveforberedelse </t>
  </si>
  <si>
    <t>13:00 - 15:00</t>
  </si>
  <si>
    <t>15.8</t>
  </si>
  <si>
    <t>HM</t>
  </si>
  <si>
    <t>EF</t>
  </si>
  <si>
    <t>SU</t>
  </si>
  <si>
    <t>Sporuge</t>
  </si>
  <si>
    <t>TK</t>
  </si>
  <si>
    <t>Skema: Teaterkoncert</t>
  </si>
  <si>
    <t>14.8</t>
  </si>
  <si>
    <t>23.10</t>
  </si>
  <si>
    <t>26.2</t>
  </si>
  <si>
    <t>TP2</t>
  </si>
  <si>
    <t>Oprydning på værelset</t>
  </si>
  <si>
    <t>SPOR</t>
  </si>
  <si>
    <t>TH</t>
  </si>
  <si>
    <t>AO</t>
  </si>
  <si>
    <t>8:15 - 12:00</t>
  </si>
  <si>
    <t>8:15 - 9:45</t>
  </si>
  <si>
    <t>8:00 - 9:30</t>
  </si>
  <si>
    <t>9:45 - 10:00</t>
  </si>
  <si>
    <t>Servering i spisesalen</t>
  </si>
  <si>
    <t>10:00 - 10:30 Andagt i musikhuset</t>
  </si>
  <si>
    <t>9:30 - 9:45</t>
  </si>
  <si>
    <t>10:30 - 12:00</t>
  </si>
  <si>
    <t>7:45 - 8:15</t>
  </si>
  <si>
    <t>7:00 - 7:30</t>
  </si>
  <si>
    <t>7:30 - 8:00</t>
  </si>
  <si>
    <t>12:15 - 12:45</t>
  </si>
  <si>
    <t>12:45 - 13:30</t>
  </si>
  <si>
    <t>Teammøder</t>
  </si>
  <si>
    <t>13:30 - 14:45</t>
  </si>
  <si>
    <t>15:40 - 17:10</t>
  </si>
  <si>
    <t>21:00 - 21:30</t>
  </si>
  <si>
    <t>Servering i spisesal</t>
  </si>
  <si>
    <t>21:45 på egen gang - 22:15 på eget værelse - 22:45 lyset slukket /godnat</t>
  </si>
  <si>
    <t>Trine Halse</t>
  </si>
  <si>
    <t>6:45 - 7:15 Morgenløbe/gåtur (2,8 km)</t>
  </si>
  <si>
    <t>7:15 - 7:35  Morgenmad</t>
  </si>
  <si>
    <t>Kl. 6.45 - 7.15</t>
  </si>
  <si>
    <t>Morgenløb/gåtur</t>
  </si>
  <si>
    <t>På gang/jobs</t>
  </si>
  <si>
    <t>Hvert spor tilrettelægger selv ugen udfra ovenstående ramme</t>
  </si>
  <si>
    <t>Kl. 7.15 - 7:35</t>
  </si>
  <si>
    <t>Fredagsprogram</t>
  </si>
  <si>
    <t>8:30 - 12:00</t>
  </si>
  <si>
    <t>8:30 - 12:30</t>
  </si>
  <si>
    <t>Program for Efterskolernes dag</t>
  </si>
  <si>
    <t>Informationsbord</t>
  </si>
  <si>
    <t>Cafe</t>
  </si>
  <si>
    <t xml:space="preserve">Andagt </t>
  </si>
  <si>
    <t>og info</t>
  </si>
  <si>
    <t>Pause</t>
  </si>
  <si>
    <t>Evaluering</t>
  </si>
  <si>
    <t>Projektopgave uge 46</t>
  </si>
  <si>
    <t>Program for Skovbojul</t>
  </si>
  <si>
    <t>Værksteder</t>
  </si>
  <si>
    <t>Øve musik</t>
  </si>
  <si>
    <t>Kl. 14:00 - 16:00</t>
  </si>
  <si>
    <t>Kl.10.00 - 12:00</t>
  </si>
  <si>
    <t>Kl. 11.30 - 13:00</t>
  </si>
  <si>
    <t>Alle medarbejdere deltager</t>
  </si>
  <si>
    <t>Samling i hal</t>
  </si>
  <si>
    <t>Julekoncert</t>
  </si>
  <si>
    <t>Kl. 16:00 - 17:00</t>
  </si>
  <si>
    <t>Oprydning</t>
  </si>
  <si>
    <t>Derefter må elever tage hjem</t>
  </si>
  <si>
    <t>Kl. 8.00</t>
  </si>
  <si>
    <t>Rengøringsinstruktion</t>
  </si>
  <si>
    <t>Kl. 9.00 - 9.30</t>
  </si>
  <si>
    <t>Kl. 9.30 - 11.00</t>
  </si>
  <si>
    <t>Hovedrengøring</t>
  </si>
  <si>
    <t>Kl. 11.00 - 12.00</t>
  </si>
  <si>
    <t>Fællesarealer</t>
  </si>
  <si>
    <t>Værelser</t>
  </si>
  <si>
    <t>Kl. 12:00 - 13:30</t>
  </si>
  <si>
    <t>Juleandagt</t>
  </si>
  <si>
    <t>Kl. 13:30</t>
  </si>
  <si>
    <t>Forældre velkomne</t>
  </si>
  <si>
    <t>Program for Juleafslutning</t>
  </si>
  <si>
    <t xml:space="preserve">Morgenmad </t>
  </si>
  <si>
    <t>Kl. 7.00</t>
  </si>
  <si>
    <t>Kl. 8.00 - 8.30</t>
  </si>
  <si>
    <t>Skibus</t>
  </si>
  <si>
    <t>Kl.8.30 - 12.00</t>
  </si>
  <si>
    <t>Skiundervisning</t>
  </si>
  <si>
    <t>Kl. 12:00 - 13:00</t>
  </si>
  <si>
    <t>Kl. 13:00 - 15:00</t>
  </si>
  <si>
    <t>Kl. 9:00 - 11:00</t>
  </si>
  <si>
    <t>Rengøring af</t>
  </si>
  <si>
    <t xml:space="preserve">fællesarealer og </t>
  </si>
  <si>
    <t>værelser</t>
  </si>
  <si>
    <t>Rejse instruktion</t>
  </si>
  <si>
    <t>Kl. 12:00 - 12:45</t>
  </si>
  <si>
    <t xml:space="preserve">Kl. 13.00 </t>
  </si>
  <si>
    <t>Afrejse</t>
  </si>
  <si>
    <t>Ankomst</t>
  </si>
  <si>
    <t>Kl 18:00</t>
  </si>
  <si>
    <t>Kl. 19:00 - 21:00</t>
  </si>
  <si>
    <t>Samvær</t>
  </si>
  <si>
    <t xml:space="preserve">Kl. 18:30 </t>
  </si>
  <si>
    <t>Kl. 13:00 - 14:00</t>
  </si>
  <si>
    <t>Middag og evaluering</t>
  </si>
  <si>
    <t xml:space="preserve">Herefter må eleverne </t>
  </si>
  <si>
    <t>tage på forlænget weekend</t>
  </si>
  <si>
    <t>11.3</t>
  </si>
  <si>
    <t>12.3</t>
  </si>
  <si>
    <t>13.3</t>
  </si>
  <si>
    <t>14.3</t>
  </si>
  <si>
    <t>15.3</t>
  </si>
  <si>
    <t>16.3</t>
  </si>
  <si>
    <t>12:30 - 13:30</t>
  </si>
  <si>
    <t>14:45 - 15:30</t>
  </si>
  <si>
    <t>Studie</t>
  </si>
  <si>
    <t>Projekt</t>
  </si>
  <si>
    <t>Køkken</t>
  </si>
  <si>
    <t>16.6</t>
  </si>
  <si>
    <t>17.6</t>
  </si>
  <si>
    <t>18.6</t>
  </si>
  <si>
    <t>19.6</t>
  </si>
  <si>
    <t>20.6</t>
  </si>
  <si>
    <t>Uge 42</t>
  </si>
  <si>
    <t>21.6</t>
  </si>
  <si>
    <t>Sport</t>
  </si>
  <si>
    <t>Teater</t>
  </si>
  <si>
    <t>20.3</t>
  </si>
  <si>
    <t>21.3</t>
  </si>
  <si>
    <t>SP</t>
  </si>
  <si>
    <t>ST</t>
  </si>
  <si>
    <t>1 undervisningsdag</t>
  </si>
  <si>
    <t>Eskursionsdage</t>
  </si>
  <si>
    <t>P.S.</t>
  </si>
  <si>
    <t>Pædagogisk tilrettelagt samvær</t>
  </si>
  <si>
    <t>HS1</t>
  </si>
  <si>
    <t>HS2</t>
  </si>
  <si>
    <t>Program: Efterskolernes dag</t>
  </si>
  <si>
    <t>P</t>
  </si>
  <si>
    <t>Program: Skovbojul</t>
  </si>
  <si>
    <t xml:space="preserve">Signaturforklaring og </t>
  </si>
  <si>
    <t>Program: Juleafslutning</t>
  </si>
  <si>
    <t>Program: Skitur</t>
  </si>
  <si>
    <t>Skema: Skriftlige prøver</t>
  </si>
  <si>
    <t>Program: Introdageforløb</t>
  </si>
  <si>
    <t>Program: Opstartstur</t>
  </si>
  <si>
    <t>Skema: Boglige uger</t>
  </si>
  <si>
    <t>Program: Sidste tider</t>
  </si>
  <si>
    <t>P.S</t>
  </si>
  <si>
    <t>Mundtlige prøver</t>
  </si>
  <si>
    <t>Program for introdage</t>
  </si>
  <si>
    <t>Kl. 12.00</t>
  </si>
  <si>
    <t>Alle medarbejdere møder ind</t>
  </si>
  <si>
    <t>Kl. 13.00</t>
  </si>
  <si>
    <t>Informationsbord åbner</t>
  </si>
  <si>
    <t>elever på plads</t>
  </si>
  <si>
    <t>Tag selv kaffe i spisesal</t>
  </si>
  <si>
    <t>Kl. 15.00</t>
  </si>
  <si>
    <t xml:space="preserve">Sanghæfte </t>
  </si>
  <si>
    <t>Pianist</t>
  </si>
  <si>
    <t>Forsangere</t>
  </si>
  <si>
    <t>Eleverne elever og forældre</t>
  </si>
  <si>
    <t>Kims gruppe</t>
  </si>
  <si>
    <t>Lede/tale samlingen</t>
  </si>
  <si>
    <t>Sonjas gruppe</t>
  </si>
  <si>
    <t>Spisesal</t>
  </si>
  <si>
    <t>Lærerv.</t>
  </si>
  <si>
    <t>Kates gruppe</t>
  </si>
  <si>
    <t>Kl. 17.00</t>
  </si>
  <si>
    <t>Kl. 18.00</t>
  </si>
  <si>
    <t>Aftensmad - varm mad</t>
  </si>
  <si>
    <t>Lærerne sidder ved elevbordene</t>
  </si>
  <si>
    <t>kl. 19.30</t>
  </si>
  <si>
    <t>Program</t>
  </si>
  <si>
    <t>Konkurrencer</t>
  </si>
  <si>
    <t>Alle lærere</t>
  </si>
  <si>
    <t>Planlægges af:</t>
  </si>
  <si>
    <t>Kl. 21.30</t>
  </si>
  <si>
    <t>Kl. 22.00</t>
  </si>
  <si>
    <t>På gangene</t>
  </si>
  <si>
    <t>Kl. 22.45</t>
  </si>
  <si>
    <t>Tilsyn</t>
  </si>
  <si>
    <t>Kl.21.00</t>
  </si>
  <si>
    <t>Hjælpevagt</t>
  </si>
  <si>
    <t>Forældre tager afsted</t>
  </si>
  <si>
    <t>kl. 24.00</t>
  </si>
  <si>
    <t>Hjælpevagt går hjem</t>
  </si>
  <si>
    <t>Morgenløb</t>
  </si>
  <si>
    <t>Morgenmad</t>
  </si>
  <si>
    <t>Kl. 8.30</t>
  </si>
  <si>
    <t>Intro til regler m.m.</t>
  </si>
  <si>
    <t>Kl. 10.00</t>
  </si>
  <si>
    <t>Kl. 10.30</t>
  </si>
  <si>
    <t>Kl. 11:00</t>
  </si>
  <si>
    <t>Lærerne sidder ved elevborde</t>
  </si>
  <si>
    <t>Kalender</t>
  </si>
  <si>
    <t>Jobplaner</t>
  </si>
  <si>
    <t>m.m.</t>
  </si>
  <si>
    <t>Aftenprogram</t>
  </si>
  <si>
    <t>Kl. 21.45</t>
  </si>
  <si>
    <t>Almindelig undervisning tirsdag</t>
  </si>
  <si>
    <t>Fri</t>
  </si>
  <si>
    <t>12:00 - 12:30</t>
  </si>
  <si>
    <t>13:30 - 15:00</t>
  </si>
  <si>
    <t>9.11</t>
  </si>
  <si>
    <t>10.11</t>
  </si>
  <si>
    <t>Uge 13</t>
  </si>
  <si>
    <t>11.11</t>
  </si>
  <si>
    <t>12.11</t>
  </si>
  <si>
    <t>13.11</t>
  </si>
  <si>
    <t>14.11</t>
  </si>
  <si>
    <t>15.11</t>
  </si>
  <si>
    <t>16.11</t>
  </si>
  <si>
    <t>17.11</t>
  </si>
  <si>
    <t>Uge 14</t>
  </si>
  <si>
    <t>18.11</t>
  </si>
  <si>
    <t>19.11</t>
  </si>
  <si>
    <t>20.11</t>
  </si>
  <si>
    <t>21.11</t>
  </si>
  <si>
    <t>22.11</t>
  </si>
  <si>
    <t>23.11</t>
  </si>
  <si>
    <t>24.11</t>
  </si>
  <si>
    <t>Uge 15</t>
  </si>
  <si>
    <t>25.11</t>
  </si>
  <si>
    <t>26.11</t>
  </si>
  <si>
    <t>27.11</t>
  </si>
  <si>
    <t>Skov</t>
  </si>
  <si>
    <t>28.11</t>
  </si>
  <si>
    <t>29.11</t>
  </si>
  <si>
    <t>30.11</t>
  </si>
  <si>
    <t>1.12</t>
  </si>
  <si>
    <t>Uge 16</t>
  </si>
  <si>
    <t>2.12</t>
  </si>
  <si>
    <t>3.12</t>
  </si>
  <si>
    <t>4.12</t>
  </si>
  <si>
    <t>6.12</t>
  </si>
  <si>
    <t>7.12</t>
  </si>
  <si>
    <t>8.12</t>
  </si>
  <si>
    <t>Uge 17</t>
  </si>
  <si>
    <t>9.12</t>
  </si>
  <si>
    <t>10.12</t>
  </si>
  <si>
    <t>11.12</t>
  </si>
  <si>
    <t>12.12</t>
  </si>
  <si>
    <t>13.12</t>
  </si>
  <si>
    <t>14.12</t>
  </si>
  <si>
    <t>15.12</t>
  </si>
  <si>
    <t>Uge 18</t>
  </si>
  <si>
    <t>16.12</t>
  </si>
  <si>
    <t>17.12</t>
  </si>
  <si>
    <t>18.12</t>
  </si>
  <si>
    <t>19.12</t>
  </si>
  <si>
    <t>20.12</t>
  </si>
  <si>
    <t>21.12</t>
  </si>
  <si>
    <t>22.12</t>
  </si>
  <si>
    <t>JP</t>
  </si>
  <si>
    <t>Tors</t>
  </si>
  <si>
    <t>Uge 19</t>
  </si>
  <si>
    <t>7.1</t>
  </si>
  <si>
    <t>8.1</t>
  </si>
  <si>
    <t>Uge 20</t>
  </si>
  <si>
    <t>9.1</t>
  </si>
  <si>
    <t>U&gt;25</t>
  </si>
  <si>
    <t>10.1</t>
  </si>
  <si>
    <t>11.1</t>
  </si>
  <si>
    <t>12.1</t>
  </si>
  <si>
    <t>13.1</t>
  </si>
  <si>
    <t>#</t>
  </si>
  <si>
    <t>14.1</t>
  </si>
  <si>
    <t>15.1</t>
  </si>
  <si>
    <t>Uge 21</t>
  </si>
  <si>
    <t>16.1</t>
  </si>
  <si>
    <t>17.1</t>
  </si>
  <si>
    <t>18.1</t>
  </si>
  <si>
    <t>19.1</t>
  </si>
  <si>
    <t>20.1</t>
  </si>
  <si>
    <t>21.1</t>
  </si>
  <si>
    <t>22.1</t>
  </si>
  <si>
    <t>Uge 22</t>
  </si>
  <si>
    <t>23.1</t>
  </si>
  <si>
    <t>24.1</t>
  </si>
  <si>
    <t>25.1</t>
  </si>
  <si>
    <t>26.1</t>
  </si>
  <si>
    <t>27.1</t>
  </si>
  <si>
    <t>28.1</t>
  </si>
  <si>
    <t>29.1</t>
  </si>
  <si>
    <t>Uge 23</t>
  </si>
  <si>
    <t>30.1</t>
  </si>
  <si>
    <t>31.1</t>
  </si>
  <si>
    <t>1.2</t>
  </si>
  <si>
    <t>2.2</t>
  </si>
  <si>
    <t>3.2</t>
  </si>
  <si>
    <t>4.2</t>
  </si>
  <si>
    <t>5.2</t>
  </si>
  <si>
    <t>Uge 24</t>
  </si>
  <si>
    <t>6.2</t>
  </si>
  <si>
    <t>7.2</t>
  </si>
  <si>
    <t>8.2</t>
  </si>
  <si>
    <t>9.2</t>
  </si>
  <si>
    <t>10.2</t>
  </si>
  <si>
    <t>11.2</t>
  </si>
  <si>
    <t>12.2</t>
  </si>
  <si>
    <t>Uge 25</t>
  </si>
  <si>
    <t>14.2</t>
  </si>
  <si>
    <t>15.2</t>
  </si>
  <si>
    <t>16.2</t>
  </si>
  <si>
    <t>Uge 26</t>
  </si>
  <si>
    <t>27.2</t>
  </si>
  <si>
    <t>28.2</t>
  </si>
  <si>
    <t>1.3</t>
  </si>
  <si>
    <t>SKI</t>
  </si>
  <si>
    <t>Uge 27</t>
  </si>
  <si>
    <t>9.3</t>
  </si>
  <si>
    <t>10.3</t>
  </si>
  <si>
    <t>17.3</t>
  </si>
  <si>
    <t>18.3</t>
  </si>
  <si>
    <t>19.3</t>
  </si>
  <si>
    <t>22.3</t>
  </si>
  <si>
    <t>23.3</t>
  </si>
  <si>
    <t>24.3</t>
  </si>
  <si>
    <t>25.3</t>
  </si>
  <si>
    <t>26.3</t>
  </si>
  <si>
    <t>27.3</t>
  </si>
  <si>
    <t>28.3</t>
  </si>
  <si>
    <t>Uge 30</t>
  </si>
  <si>
    <t>29.3</t>
  </si>
  <si>
    <t>30.3</t>
  </si>
  <si>
    <t>31.3</t>
  </si>
  <si>
    <t>H</t>
  </si>
  <si>
    <t>1.4</t>
  </si>
  <si>
    <t>2.4</t>
  </si>
  <si>
    <t>3.4</t>
  </si>
  <si>
    <t>4.4</t>
  </si>
  <si>
    <t>Uge 31</t>
  </si>
  <si>
    <t>5.4</t>
  </si>
  <si>
    <t>6.4</t>
  </si>
  <si>
    <t>7.4</t>
  </si>
  <si>
    <t>8.4</t>
  </si>
  <si>
    <t>9.4</t>
  </si>
  <si>
    <t>10.4</t>
  </si>
  <si>
    <t>11.4</t>
  </si>
  <si>
    <t>Uge 32</t>
  </si>
  <si>
    <t>12.4</t>
  </si>
  <si>
    <t>13.4</t>
  </si>
  <si>
    <t>14.4</t>
  </si>
  <si>
    <t>15.4</t>
  </si>
  <si>
    <t>16.4</t>
  </si>
  <si>
    <t>17.4</t>
  </si>
  <si>
    <t>18.4</t>
  </si>
  <si>
    <t>Uge 33</t>
  </si>
  <si>
    <t>19.4</t>
  </si>
  <si>
    <t>20.4</t>
  </si>
  <si>
    <t>21.4</t>
  </si>
  <si>
    <t>22.4</t>
  </si>
  <si>
    <t>23.4</t>
  </si>
  <si>
    <t>24.4</t>
  </si>
  <si>
    <t>25.4</t>
  </si>
  <si>
    <t>Uge 34</t>
  </si>
  <si>
    <t>26.4</t>
  </si>
  <si>
    <t>27.4</t>
  </si>
  <si>
    <t>28.4</t>
  </si>
  <si>
    <t>29.4</t>
  </si>
  <si>
    <t>30.4</t>
  </si>
  <si>
    <t>1.5</t>
  </si>
  <si>
    <t>2.5</t>
  </si>
  <si>
    <t>Uge 35</t>
  </si>
  <si>
    <t>3.5</t>
  </si>
  <si>
    <t>4.5</t>
  </si>
  <si>
    <t>5.5</t>
  </si>
  <si>
    <t>6.5</t>
  </si>
  <si>
    <t>7.5</t>
  </si>
  <si>
    <t>8.5</t>
  </si>
  <si>
    <t>9.5</t>
  </si>
  <si>
    <t>Uge 36</t>
  </si>
  <si>
    <t>10.5</t>
  </si>
  <si>
    <t>11.5</t>
  </si>
  <si>
    <t>12.5</t>
  </si>
  <si>
    <t>13.5</t>
  </si>
  <si>
    <t>14.5</t>
  </si>
  <si>
    <t>15.5</t>
  </si>
  <si>
    <t>16.5</t>
  </si>
  <si>
    <t>Uge 37</t>
  </si>
  <si>
    <t>17.5</t>
  </si>
  <si>
    <t>18.5</t>
  </si>
  <si>
    <t>19.5</t>
  </si>
  <si>
    <t>20.5</t>
  </si>
  <si>
    <t>21.5</t>
  </si>
  <si>
    <t>22.5</t>
  </si>
  <si>
    <t>23.5</t>
  </si>
  <si>
    <t>Uge 38</t>
  </si>
  <si>
    <t>24.5</t>
  </si>
  <si>
    <t>25.5</t>
  </si>
  <si>
    <t>26.5</t>
  </si>
  <si>
    <t>27.5</t>
  </si>
  <si>
    <t>28.5</t>
  </si>
  <si>
    <t>29.5</t>
  </si>
  <si>
    <t>30.5</t>
  </si>
  <si>
    <t>Uge 39</t>
  </si>
  <si>
    <t>31.5</t>
  </si>
  <si>
    <t>1.6</t>
  </si>
  <si>
    <t>2.6</t>
  </si>
  <si>
    <t>3.6</t>
  </si>
  <si>
    <t>4.6</t>
  </si>
  <si>
    <t>5.6</t>
  </si>
  <si>
    <t>6.6</t>
  </si>
  <si>
    <t>Uge 40</t>
  </si>
  <si>
    <t>7.6</t>
  </si>
  <si>
    <t>8.6</t>
  </si>
  <si>
    <t>9.6</t>
  </si>
  <si>
    <t>10.6</t>
  </si>
  <si>
    <t>11.6</t>
  </si>
  <si>
    <t>12.6</t>
  </si>
  <si>
    <t>13.6</t>
  </si>
  <si>
    <t>Uge 41</t>
  </si>
  <si>
    <t>14.6</t>
  </si>
  <si>
    <t>15.6</t>
  </si>
  <si>
    <t>Mandag</t>
  </si>
  <si>
    <t>Tirsdag</t>
  </si>
  <si>
    <t>Onsdag</t>
  </si>
  <si>
    <t>Torsdag</t>
  </si>
  <si>
    <t>Fredag</t>
  </si>
  <si>
    <t>IJ</t>
  </si>
  <si>
    <t>JD</t>
  </si>
  <si>
    <t>KD</t>
  </si>
  <si>
    <t>KR</t>
  </si>
  <si>
    <t xml:space="preserve"> </t>
  </si>
  <si>
    <t>Aftensmad</t>
  </si>
  <si>
    <t>Rengøring</t>
  </si>
  <si>
    <t>Aftenservering</t>
  </si>
  <si>
    <t>På eget værelse</t>
  </si>
  <si>
    <t>Ro</t>
  </si>
  <si>
    <t>SG</t>
  </si>
  <si>
    <t>Andagt</t>
  </si>
  <si>
    <t>Jan Dufke</t>
  </si>
  <si>
    <t>Kate Dufke</t>
  </si>
  <si>
    <t>Helen Mikkelsen</t>
  </si>
  <si>
    <t>Niels Refsager</t>
  </si>
  <si>
    <t>Karen Refsager</t>
  </si>
  <si>
    <t>Ivan Jakobsen</t>
  </si>
  <si>
    <t>Tina Jakobsen</t>
  </si>
  <si>
    <t>NR</t>
  </si>
  <si>
    <t>TJ</t>
  </si>
  <si>
    <t>PH</t>
  </si>
  <si>
    <t>JH</t>
  </si>
  <si>
    <t>Line Seerup</t>
  </si>
  <si>
    <t>LS</t>
  </si>
  <si>
    <t>BJ</t>
  </si>
  <si>
    <t>BH</t>
  </si>
  <si>
    <t>Bente Jørgensen</t>
  </si>
  <si>
    <t>KH</t>
  </si>
  <si>
    <t>Kim Hinge</t>
  </si>
  <si>
    <t>Middag</t>
  </si>
  <si>
    <t>Fællesrengøring</t>
  </si>
  <si>
    <t>Servering</t>
  </si>
  <si>
    <t>Medarbejdermøde</t>
  </si>
  <si>
    <t>Værelsesrengøring</t>
  </si>
  <si>
    <t>Fællestime</t>
  </si>
  <si>
    <t>CB</t>
  </si>
  <si>
    <t>KD/CB</t>
  </si>
  <si>
    <t>FS</t>
  </si>
  <si>
    <t>MJ</t>
  </si>
  <si>
    <t>Valgfag</t>
  </si>
  <si>
    <t>AM</t>
  </si>
  <si>
    <t>ML</t>
  </si>
  <si>
    <t>Lovsang</t>
  </si>
  <si>
    <t>TeamALP</t>
  </si>
  <si>
    <t>Mads Lundegaard</t>
  </si>
  <si>
    <t>Musik</t>
  </si>
  <si>
    <t>Uge</t>
  </si>
  <si>
    <t>U-dage</t>
  </si>
  <si>
    <t>Formiddag</t>
  </si>
  <si>
    <t>Eftermiddag</t>
  </si>
  <si>
    <t>Aften</t>
  </si>
  <si>
    <t>Skema</t>
  </si>
  <si>
    <t>U- timer</t>
  </si>
  <si>
    <t>U</t>
  </si>
  <si>
    <t>Uge 1</t>
  </si>
  <si>
    <t>Søn</t>
  </si>
  <si>
    <t>Intro</t>
  </si>
  <si>
    <t>U&gt;17</t>
  </si>
  <si>
    <t>Man</t>
  </si>
  <si>
    <t>16.8</t>
  </si>
  <si>
    <t>Tir</t>
  </si>
  <si>
    <t>17.8</t>
  </si>
  <si>
    <t>Ons</t>
  </si>
  <si>
    <t>18.8</t>
  </si>
  <si>
    <t>Uge 2</t>
  </si>
  <si>
    <t>Tor</t>
  </si>
  <si>
    <t>19.8</t>
  </si>
  <si>
    <t>U&gt;21</t>
  </si>
  <si>
    <t>Fre</t>
  </si>
  <si>
    <t>Lør</t>
  </si>
  <si>
    <t>21.8</t>
  </si>
  <si>
    <t>22.8</t>
  </si>
  <si>
    <t>23.8</t>
  </si>
  <si>
    <t>24.8</t>
  </si>
  <si>
    <t>25.8</t>
  </si>
  <si>
    <t>Uge 3</t>
  </si>
  <si>
    <t>26.8</t>
  </si>
  <si>
    <t>27.8</t>
  </si>
  <si>
    <t>28.8</t>
  </si>
  <si>
    <t>29.8</t>
  </si>
  <si>
    <t>30.8</t>
  </si>
  <si>
    <t>E</t>
  </si>
  <si>
    <t>31.8</t>
  </si>
  <si>
    <t>Opst.</t>
  </si>
  <si>
    <t>1.9</t>
  </si>
  <si>
    <t>Uge 4</t>
  </si>
  <si>
    <t>2.9</t>
  </si>
  <si>
    <t>3.9</t>
  </si>
  <si>
    <t>4.9</t>
  </si>
  <si>
    <t>5.9</t>
  </si>
  <si>
    <t>SS</t>
  </si>
  <si>
    <t>6.9</t>
  </si>
  <si>
    <t>7.9</t>
  </si>
  <si>
    <t>8.9</t>
  </si>
  <si>
    <t>Uge 5</t>
  </si>
  <si>
    <t>9.9</t>
  </si>
  <si>
    <t>10.9</t>
  </si>
  <si>
    <t>11.9</t>
  </si>
  <si>
    <t>12.9</t>
  </si>
  <si>
    <t>13.9</t>
  </si>
  <si>
    <t>14.9</t>
  </si>
  <si>
    <t>15.9</t>
  </si>
  <si>
    <t>Uge 6</t>
  </si>
  <si>
    <t>16.9</t>
  </si>
  <si>
    <t>17.9</t>
  </si>
  <si>
    <t>18.9</t>
  </si>
  <si>
    <t>19.9</t>
  </si>
  <si>
    <t>20.9</t>
  </si>
  <si>
    <t>21.9</t>
  </si>
  <si>
    <t>22.9</t>
  </si>
  <si>
    <t>Uge 7</t>
  </si>
  <si>
    <t>23.9</t>
  </si>
  <si>
    <t>24.9</t>
  </si>
  <si>
    <t>25.9</t>
  </si>
  <si>
    <t>26.9</t>
  </si>
  <si>
    <t>27.9</t>
  </si>
  <si>
    <t>28.9</t>
  </si>
  <si>
    <t>29.9</t>
  </si>
  <si>
    <t>Uge 8</t>
  </si>
  <si>
    <t>30.9</t>
  </si>
  <si>
    <t>1.10</t>
  </si>
  <si>
    <t>2.10</t>
  </si>
  <si>
    <t>3.10</t>
  </si>
  <si>
    <t>4.10</t>
  </si>
  <si>
    <t>5.10</t>
  </si>
  <si>
    <t>6.10</t>
  </si>
  <si>
    <t>Uge 9</t>
  </si>
  <si>
    <t>7.10</t>
  </si>
  <si>
    <t>8.10</t>
  </si>
  <si>
    <t>9.10</t>
  </si>
  <si>
    <t>10.10</t>
  </si>
  <si>
    <t>11.10</t>
  </si>
  <si>
    <t>12.10</t>
  </si>
  <si>
    <t>13.10</t>
  </si>
  <si>
    <t>Uge 10</t>
  </si>
  <si>
    <t>Efterårsferie</t>
  </si>
  <si>
    <t>24.10</t>
  </si>
  <si>
    <t>25.10</t>
  </si>
  <si>
    <t>26.10</t>
  </si>
  <si>
    <t>27.10</t>
  </si>
  <si>
    <t>Uge 11</t>
  </si>
  <si>
    <t>28.10</t>
  </si>
  <si>
    <t>29.10</t>
  </si>
  <si>
    <t>30.10</t>
  </si>
  <si>
    <t>31.10</t>
  </si>
  <si>
    <t>1.11</t>
  </si>
  <si>
    <t>2.11</t>
  </si>
  <si>
    <t>3.11</t>
  </si>
  <si>
    <t>Uge 12</t>
  </si>
  <si>
    <t>4.11</t>
  </si>
  <si>
    <t>5.11</t>
  </si>
  <si>
    <t>6.11</t>
  </si>
  <si>
    <t>7.11</t>
  </si>
  <si>
    <t>8.11</t>
  </si>
  <si>
    <t>Eleverne skal være tilbage kl. 11.00</t>
  </si>
  <si>
    <t>Undervisning</t>
  </si>
  <si>
    <t xml:space="preserve">Mandag </t>
  </si>
  <si>
    <t>7.15 - 8.00</t>
  </si>
  <si>
    <t>Morgenløb: Tjek 7.30 - 7.45</t>
  </si>
  <si>
    <t>8.00 - 8.30</t>
  </si>
  <si>
    <t>Måltider</t>
  </si>
  <si>
    <t>Formiddagsservering</t>
  </si>
  <si>
    <t>10:00 - 10:30</t>
  </si>
  <si>
    <t>Eftermiddagsservering</t>
  </si>
  <si>
    <t>15:30 - 16:00</t>
  </si>
  <si>
    <t>9:00 - 10:00</t>
  </si>
  <si>
    <t>9:00 - 12:00</t>
  </si>
  <si>
    <t>DFN</t>
  </si>
  <si>
    <t>12:30 - 13:00</t>
  </si>
  <si>
    <t>20.8</t>
  </si>
  <si>
    <t>T-2</t>
  </si>
  <si>
    <t>Bog 1</t>
  </si>
  <si>
    <t>Bog 2</t>
  </si>
  <si>
    <t>Flyt</t>
  </si>
  <si>
    <t>JM</t>
  </si>
  <si>
    <t>Matematik 10+</t>
  </si>
  <si>
    <t>Dansk 10+</t>
  </si>
  <si>
    <t>Dansk 9+</t>
  </si>
  <si>
    <t>Fransk 10</t>
  </si>
  <si>
    <t>Matematik 9-2</t>
  </si>
  <si>
    <t>Lærere</t>
  </si>
  <si>
    <t>Matematik 9-1</t>
  </si>
  <si>
    <t>Markus Fabricius</t>
  </si>
  <si>
    <t>TAP-personale</t>
  </si>
  <si>
    <t>Brian Hardøe</t>
  </si>
  <si>
    <t>Rikke Gulager</t>
  </si>
  <si>
    <t>RG</t>
  </si>
  <si>
    <t>TeamDIVING</t>
  </si>
  <si>
    <t>Kristina Christensen</t>
  </si>
  <si>
    <t>KC</t>
  </si>
  <si>
    <t>KE</t>
  </si>
  <si>
    <t>Timelærere</t>
  </si>
  <si>
    <t>TW</t>
  </si>
  <si>
    <t>Johs Menning</t>
  </si>
  <si>
    <t>Thøger Wessel</t>
  </si>
  <si>
    <t>Band 3</t>
  </si>
  <si>
    <t>Ledelse</t>
  </si>
  <si>
    <t>Kristian Elhøj</t>
  </si>
  <si>
    <t>Christoffer Hansen</t>
  </si>
  <si>
    <t>TeaterSPOR</t>
  </si>
  <si>
    <t>SportSPOR</t>
  </si>
  <si>
    <t>MedieSPOR</t>
  </si>
  <si>
    <t>Mix/SportSPOR</t>
  </si>
  <si>
    <t>SportSPOR/åben gang</t>
  </si>
  <si>
    <t>9 klasse</t>
  </si>
  <si>
    <t>OSO</t>
  </si>
  <si>
    <t>Mat 10+</t>
  </si>
  <si>
    <t>Kl. 13:00 - 13:45</t>
  </si>
  <si>
    <t>14:00 - 17:00</t>
  </si>
  <si>
    <t>13:30 - 15:30</t>
  </si>
  <si>
    <t>Øvelser og selvstændigt arbejde</t>
  </si>
  <si>
    <t xml:space="preserve">Tilsyn: </t>
  </si>
  <si>
    <t>CE</t>
  </si>
  <si>
    <t xml:space="preserve">Skema: Skilejrskole - alle medarbejdere deltager - </t>
  </si>
  <si>
    <t>Kultur og idrætsuge</t>
  </si>
  <si>
    <t>Program for dag for nye elever</t>
  </si>
  <si>
    <t>Hovedskema 1. semester</t>
  </si>
  <si>
    <t>10.8</t>
  </si>
  <si>
    <t>24.09</t>
  </si>
  <si>
    <t>25.09</t>
  </si>
  <si>
    <t>26.09</t>
  </si>
  <si>
    <t>27.09</t>
  </si>
  <si>
    <t>28.09</t>
  </si>
  <si>
    <t>29.09</t>
  </si>
  <si>
    <t>30.09</t>
  </si>
  <si>
    <t>Skema: brobygning</t>
  </si>
  <si>
    <t>O</t>
  </si>
  <si>
    <t>Skema: OSO</t>
  </si>
  <si>
    <t>Skema: sponsorløb</t>
  </si>
  <si>
    <t>SL</t>
  </si>
  <si>
    <t>TP</t>
  </si>
  <si>
    <t>Dansk 9a</t>
  </si>
  <si>
    <t>JaD</t>
  </si>
  <si>
    <t>HM/JD</t>
  </si>
  <si>
    <t>Josh` gruppe</t>
  </si>
  <si>
    <t>Christoffers gruppe</t>
  </si>
  <si>
    <t>Musik 2</t>
  </si>
  <si>
    <t>Jane Daugaard</t>
  </si>
  <si>
    <t>Gi et år medarbejdere</t>
  </si>
  <si>
    <t>sendes i familiegrupper</t>
  </si>
  <si>
    <t>Andagt i musik</t>
  </si>
  <si>
    <t>Familielærere hjælper</t>
  </si>
  <si>
    <t>Klargøring af rum til familiegrupper</t>
  </si>
  <si>
    <t>Familielærere snakker med de</t>
  </si>
  <si>
    <t>enkelte elever efter behov</t>
  </si>
  <si>
    <t>Kl. 17:30</t>
  </si>
  <si>
    <t xml:space="preserve">Signaturforklaring </t>
  </si>
  <si>
    <t>Vejl. Uddannelseplan</t>
  </si>
  <si>
    <t>Vejleder samling 9:45-10:00                                          Pause kl. 10. - 10.30</t>
  </si>
  <si>
    <t>Medarbermøde</t>
  </si>
  <si>
    <t>værelsesrengøring</t>
  </si>
  <si>
    <t>14:30-15:15</t>
  </si>
  <si>
    <t>11:15-12:15</t>
  </si>
  <si>
    <t>Familiegruppe</t>
  </si>
  <si>
    <t>12:15-12:45</t>
  </si>
  <si>
    <t>12:45-13:30</t>
  </si>
  <si>
    <t>13:30-14:45</t>
  </si>
  <si>
    <t>Oprydning og klargøring</t>
  </si>
  <si>
    <t>Øve ting m.m.</t>
  </si>
  <si>
    <t>Medarbejdere møder ind kl. 12.00</t>
  </si>
  <si>
    <t>Kl. 12.45 - 13.30</t>
  </si>
  <si>
    <t>Grillpølser</t>
  </si>
  <si>
    <t>Kaffe i spisesal</t>
  </si>
  <si>
    <t>Kl. 13.30 - 14.00</t>
  </si>
  <si>
    <t>Lede</t>
  </si>
  <si>
    <t>Fællessang</t>
  </si>
  <si>
    <t>Musikindslag</t>
  </si>
  <si>
    <t>Kl. 14.00</t>
  </si>
  <si>
    <t>Elever på værelser</t>
  </si>
  <si>
    <t>Fotografering</t>
  </si>
  <si>
    <t>TeamALP/teamDIVING</t>
  </si>
  <si>
    <t>Musiklinje</t>
  </si>
  <si>
    <t>Medicin/kost</t>
  </si>
  <si>
    <t>Forældreprogrm</t>
  </si>
  <si>
    <t>Elevprogram</t>
  </si>
  <si>
    <t>Alle andre</t>
  </si>
  <si>
    <t>Lovsang og andagt</t>
  </si>
  <si>
    <t>Idræt og sundhed</t>
  </si>
  <si>
    <t>De to teams tilrettelægger i fællesskab ugen så det passer med deres timeforbrug</t>
  </si>
  <si>
    <t>Inklusion</t>
  </si>
  <si>
    <t>BB</t>
  </si>
  <si>
    <t>Birgitte Borup Wium</t>
  </si>
  <si>
    <t>Kl. 18.45</t>
  </si>
  <si>
    <t>Samling for rygerne</t>
  </si>
  <si>
    <t>Lok A</t>
  </si>
  <si>
    <t>Familiegruppe info</t>
  </si>
  <si>
    <t>Møde med musikelever</t>
  </si>
  <si>
    <t>Fortsat snak med familieelever</t>
  </si>
  <si>
    <t>Kl. 15:30</t>
  </si>
  <si>
    <t>12.00-13.00 Middag</t>
  </si>
  <si>
    <t>15:25- 15:40 Servering i spisesalen</t>
  </si>
  <si>
    <t>Brunch</t>
  </si>
  <si>
    <t>Kl. 12.30</t>
  </si>
  <si>
    <t>Infobord</t>
  </si>
  <si>
    <t>JaD,TJ</t>
  </si>
  <si>
    <t>Rundvisere</t>
  </si>
  <si>
    <t>Grill</t>
  </si>
  <si>
    <t>Kl. 11.30</t>
  </si>
  <si>
    <t>Øvelser</t>
  </si>
  <si>
    <t>Kl. 13:00</t>
  </si>
  <si>
    <t>Minikoncert MU</t>
  </si>
  <si>
    <t>Kl. 15:00</t>
  </si>
  <si>
    <t>Medieaktivitet</t>
  </si>
  <si>
    <t>Kl.17.00</t>
  </si>
  <si>
    <t>Vi hjælper med at rydde op</t>
  </si>
  <si>
    <t>Projektopgave/OSO uge 47</t>
  </si>
  <si>
    <t>Forberedelse 9. kl</t>
  </si>
  <si>
    <t>Samling 10. kl</t>
  </si>
  <si>
    <t>16.00 - 18.00</t>
  </si>
  <si>
    <t>18:00 - 19:00</t>
  </si>
  <si>
    <t>Spisning</t>
  </si>
  <si>
    <t>19:00 - 22:00</t>
  </si>
  <si>
    <t>Forberedelse af bord- og temaprojekt</t>
  </si>
  <si>
    <t>Julefest</t>
  </si>
  <si>
    <t>HS</t>
  </si>
  <si>
    <t xml:space="preserve">Sporuge </t>
  </si>
  <si>
    <t>FD</t>
  </si>
  <si>
    <t>Us</t>
  </si>
  <si>
    <t>Specialskema</t>
  </si>
  <si>
    <t>Undervisningsdag flyttes</t>
  </si>
  <si>
    <t>Ufs</t>
  </si>
  <si>
    <t>Undervisningsdag flyttes til</t>
  </si>
  <si>
    <t>07.09</t>
  </si>
  <si>
    <t>08.09</t>
  </si>
  <si>
    <t>17.08</t>
  </si>
  <si>
    <t>18.08</t>
  </si>
  <si>
    <t>19.08</t>
  </si>
  <si>
    <t>20.08</t>
  </si>
  <si>
    <t>21.08</t>
  </si>
  <si>
    <t>22.08</t>
  </si>
  <si>
    <t>23.08</t>
  </si>
  <si>
    <t>24.08</t>
  </si>
  <si>
    <t>25.08</t>
  </si>
  <si>
    <t>26.08</t>
  </si>
  <si>
    <t>27.08</t>
  </si>
  <si>
    <t>28.08</t>
  </si>
  <si>
    <t>29.08</t>
  </si>
  <si>
    <t>30.08</t>
  </si>
  <si>
    <t>31.08</t>
  </si>
  <si>
    <t>01.09</t>
  </si>
  <si>
    <t>02.09</t>
  </si>
  <si>
    <t>03.09</t>
  </si>
  <si>
    <t>04.09</t>
  </si>
  <si>
    <t>05.09</t>
  </si>
  <si>
    <t>06.09</t>
  </si>
  <si>
    <t>09.09</t>
  </si>
  <si>
    <t>10.09</t>
  </si>
  <si>
    <t>11.09</t>
  </si>
  <si>
    <t>12.09</t>
  </si>
  <si>
    <t>13.09</t>
  </si>
  <si>
    <t>14.09</t>
  </si>
  <si>
    <t>15.09</t>
  </si>
  <si>
    <t>16.09</t>
  </si>
  <si>
    <t>17.09</t>
  </si>
  <si>
    <t>18.09</t>
  </si>
  <si>
    <t>19.09</t>
  </si>
  <si>
    <t>20.09</t>
  </si>
  <si>
    <t>21.09</t>
  </si>
  <si>
    <t>22.09</t>
  </si>
  <si>
    <t>23.09</t>
  </si>
  <si>
    <t>01.10</t>
  </si>
  <si>
    <t>02.10</t>
  </si>
  <si>
    <t>03.10</t>
  </si>
  <si>
    <t>04.10</t>
  </si>
  <si>
    <t>05.10</t>
  </si>
  <si>
    <t>Antal flyttedage: Højest</t>
  </si>
  <si>
    <t>Antal E-dage: Højest</t>
  </si>
  <si>
    <t>06.10</t>
  </si>
  <si>
    <t>07.10</t>
  </si>
  <si>
    <t>08.10</t>
  </si>
  <si>
    <t>09.10</t>
  </si>
  <si>
    <t>14.10</t>
  </si>
  <si>
    <t>U&gt; 21</t>
  </si>
  <si>
    <t>01.12</t>
  </si>
  <si>
    <t>02.12</t>
  </si>
  <si>
    <t>03.12</t>
  </si>
  <si>
    <t>04.12</t>
  </si>
  <si>
    <t>05.12</t>
  </si>
  <si>
    <t>06.12</t>
  </si>
  <si>
    <t>07.12</t>
  </si>
  <si>
    <t>08.12</t>
  </si>
  <si>
    <t>09.12</t>
  </si>
  <si>
    <t>U &gt; 21</t>
  </si>
  <si>
    <t>TK-1</t>
  </si>
  <si>
    <t>TK-2</t>
  </si>
  <si>
    <t>03.01</t>
  </si>
  <si>
    <t>04.01</t>
  </si>
  <si>
    <t>05.01</t>
  </si>
  <si>
    <t>06.01</t>
  </si>
  <si>
    <t>07.01</t>
  </si>
  <si>
    <t>08.01</t>
  </si>
  <si>
    <t>09.01</t>
  </si>
  <si>
    <t>10.01</t>
  </si>
  <si>
    <t>11.01</t>
  </si>
  <si>
    <t>12.01</t>
  </si>
  <si>
    <t>13.01</t>
  </si>
  <si>
    <t>14.01</t>
  </si>
  <si>
    <t>U &gt;21</t>
  </si>
  <si>
    <t>15.01</t>
  </si>
  <si>
    <t>16.01</t>
  </si>
  <si>
    <t>17.01</t>
  </si>
  <si>
    <t>18.01</t>
  </si>
  <si>
    <t>20.01</t>
  </si>
  <si>
    <t>21.01</t>
  </si>
  <si>
    <t>22.01</t>
  </si>
  <si>
    <t>23.01</t>
  </si>
  <si>
    <t>24.01</t>
  </si>
  <si>
    <t>25.01</t>
  </si>
  <si>
    <t>27.01</t>
  </si>
  <si>
    <t>28.01</t>
  </si>
  <si>
    <t>29.01</t>
  </si>
  <si>
    <t>30.01</t>
  </si>
  <si>
    <t>26.01</t>
  </si>
  <si>
    <t>19.01</t>
  </si>
  <si>
    <t>31.01</t>
  </si>
  <si>
    <t>TK-3</t>
  </si>
  <si>
    <t>01.02</t>
  </si>
  <si>
    <t>02.02</t>
  </si>
  <si>
    <t>03.02</t>
  </si>
  <si>
    <t>04.02</t>
  </si>
  <si>
    <t>05.02</t>
  </si>
  <si>
    <t>06.02</t>
  </si>
  <si>
    <t>07.02</t>
  </si>
  <si>
    <t>08.02</t>
  </si>
  <si>
    <t>09.02</t>
  </si>
  <si>
    <t>10.02</t>
  </si>
  <si>
    <t>11.02</t>
  </si>
  <si>
    <t>12.02</t>
  </si>
  <si>
    <t>13.02</t>
  </si>
  <si>
    <t>14.02</t>
  </si>
  <si>
    <t>15.02</t>
  </si>
  <si>
    <t>16.02</t>
  </si>
  <si>
    <t>25.02</t>
  </si>
  <si>
    <t>26.02</t>
  </si>
  <si>
    <t>27.02</t>
  </si>
  <si>
    <t>28.02</t>
  </si>
  <si>
    <t>01.03</t>
  </si>
  <si>
    <t>02.03</t>
  </si>
  <si>
    <t>04.03</t>
  </si>
  <si>
    <t>05.03</t>
  </si>
  <si>
    <t>06.03</t>
  </si>
  <si>
    <t>07.03</t>
  </si>
  <si>
    <t>08.03</t>
  </si>
  <si>
    <t>09.03</t>
  </si>
  <si>
    <t>10.03</t>
  </si>
  <si>
    <t>11.03</t>
  </si>
  <si>
    <t>12.03</t>
  </si>
  <si>
    <t>13.03</t>
  </si>
  <si>
    <t>14.03</t>
  </si>
  <si>
    <t>15.03</t>
  </si>
  <si>
    <t>16.03</t>
  </si>
  <si>
    <t>17.03</t>
  </si>
  <si>
    <t>18.03</t>
  </si>
  <si>
    <t>19.03</t>
  </si>
  <si>
    <t>20.03</t>
  </si>
  <si>
    <t>21.03</t>
  </si>
  <si>
    <t>22.03</t>
  </si>
  <si>
    <t>23.03</t>
  </si>
  <si>
    <t>24.03</t>
  </si>
  <si>
    <t>25.03</t>
  </si>
  <si>
    <t>26.03</t>
  </si>
  <si>
    <t>27.03</t>
  </si>
  <si>
    <t>28.03</t>
  </si>
  <si>
    <t>29.03</t>
  </si>
  <si>
    <t>30.03</t>
  </si>
  <si>
    <t>31.03</t>
  </si>
  <si>
    <t>01.04</t>
  </si>
  <si>
    <t>02.04</t>
  </si>
  <si>
    <t>03.04</t>
  </si>
  <si>
    <t>04.04</t>
  </si>
  <si>
    <t>05.04</t>
  </si>
  <si>
    <t>06.04</t>
  </si>
  <si>
    <t>07.04</t>
  </si>
  <si>
    <t>08.04</t>
  </si>
  <si>
    <t>09.04</t>
  </si>
  <si>
    <t>10.04</t>
  </si>
  <si>
    <t>11.04</t>
  </si>
  <si>
    <t>12.04</t>
  </si>
  <si>
    <t>13.04</t>
  </si>
  <si>
    <t>14.04</t>
  </si>
  <si>
    <t>15.04</t>
  </si>
  <si>
    <t>16.04</t>
  </si>
  <si>
    <t>17.04</t>
  </si>
  <si>
    <t>18.04</t>
  </si>
  <si>
    <t>19.04</t>
  </si>
  <si>
    <t>20.04</t>
  </si>
  <si>
    <t>21.04</t>
  </si>
  <si>
    <t>22.04</t>
  </si>
  <si>
    <t>23.04</t>
  </si>
  <si>
    <t>24.04</t>
  </si>
  <si>
    <t>25.04</t>
  </si>
  <si>
    <t>26.04</t>
  </si>
  <si>
    <t>27.04</t>
  </si>
  <si>
    <t>28.04</t>
  </si>
  <si>
    <t>29.04</t>
  </si>
  <si>
    <t>30.04</t>
  </si>
  <si>
    <t>01.05</t>
  </si>
  <si>
    <t>02.05</t>
  </si>
  <si>
    <t>03.05</t>
  </si>
  <si>
    <t>04.05</t>
  </si>
  <si>
    <t>05.05</t>
  </si>
  <si>
    <t>06.05</t>
  </si>
  <si>
    <t>07.05</t>
  </si>
  <si>
    <t>09.05</t>
  </si>
  <si>
    <t>10.05</t>
  </si>
  <si>
    <t>11.05</t>
  </si>
  <si>
    <t>12.05</t>
  </si>
  <si>
    <t>13.05</t>
  </si>
  <si>
    <t>14.05</t>
  </si>
  <si>
    <t>15.05</t>
  </si>
  <si>
    <t>16.05</t>
  </si>
  <si>
    <t>17.05</t>
  </si>
  <si>
    <t>18.05</t>
  </si>
  <si>
    <t>19.05</t>
  </si>
  <si>
    <t>08.05</t>
  </si>
  <si>
    <t>24.05</t>
  </si>
  <si>
    <t>25.05</t>
  </si>
  <si>
    <t>26.05</t>
  </si>
  <si>
    <t>27.05</t>
  </si>
  <si>
    <t>28.05</t>
  </si>
  <si>
    <t>29.05</t>
  </si>
  <si>
    <t>30.05</t>
  </si>
  <si>
    <t>31.05</t>
  </si>
  <si>
    <t>01.06</t>
  </si>
  <si>
    <t>02.06</t>
  </si>
  <si>
    <t>03.06</t>
  </si>
  <si>
    <t>04.06</t>
  </si>
  <si>
    <t>05.06</t>
  </si>
  <si>
    <t>07.06</t>
  </si>
  <si>
    <t>08.06</t>
  </si>
  <si>
    <t>06.06</t>
  </si>
  <si>
    <t>09.06</t>
  </si>
  <si>
    <t>10.06</t>
  </si>
  <si>
    <t>11.06</t>
  </si>
  <si>
    <t>12.06</t>
  </si>
  <si>
    <t>13.06</t>
  </si>
  <si>
    <t>14.06</t>
  </si>
  <si>
    <t>15.06</t>
  </si>
  <si>
    <t>16.06</t>
  </si>
  <si>
    <t>17.06</t>
  </si>
  <si>
    <t>18.06</t>
  </si>
  <si>
    <t>19.06</t>
  </si>
  <si>
    <t>20.06</t>
  </si>
  <si>
    <t>21.06</t>
  </si>
  <si>
    <t>22.06</t>
  </si>
  <si>
    <t>M-3</t>
  </si>
  <si>
    <t>M-2</t>
  </si>
  <si>
    <t>M-1</t>
  </si>
  <si>
    <t>U&gt; 17</t>
  </si>
  <si>
    <t>Dag for nye elever</t>
  </si>
  <si>
    <t>Opst</t>
  </si>
  <si>
    <t>ALP</t>
  </si>
  <si>
    <t>DIV</t>
  </si>
  <si>
    <t>UBUN</t>
  </si>
  <si>
    <t>I alt</t>
  </si>
  <si>
    <t>Antal eskursionsdage</t>
  </si>
  <si>
    <t>Fra</t>
  </si>
  <si>
    <t>Til</t>
  </si>
  <si>
    <t xml:space="preserve">CB </t>
  </si>
  <si>
    <t xml:space="preserve">Birgittes gruppe </t>
  </si>
  <si>
    <t xml:space="preserve">Claus`gruppe </t>
  </si>
  <si>
    <t>Fysik</t>
  </si>
  <si>
    <t>HM,JD+ familielærere</t>
  </si>
  <si>
    <t>Kl. 19:00</t>
  </si>
  <si>
    <t>Vejleder</t>
  </si>
  <si>
    <t>Tirsdag d. 20.12</t>
  </si>
  <si>
    <t>Onsdag d. 21.12</t>
  </si>
  <si>
    <t>Alle familielærere</t>
  </si>
  <si>
    <t>Julefrokost</t>
  </si>
  <si>
    <t>Medarbejdere</t>
  </si>
  <si>
    <t>Personale</t>
  </si>
  <si>
    <t>Kunst</t>
  </si>
  <si>
    <t/>
  </si>
  <si>
    <t>Teaterkoncert uge 1</t>
  </si>
  <si>
    <t>Mat 10-1</t>
  </si>
  <si>
    <t xml:space="preserve">Fra </t>
  </si>
  <si>
    <t>Store Bededag</t>
  </si>
  <si>
    <t>Skema: Boglig  uge 20</t>
  </si>
  <si>
    <t>13:00 - 13:30</t>
  </si>
  <si>
    <t>17:30 - 18:15</t>
  </si>
  <si>
    <t>18:15 - 19:15</t>
  </si>
  <si>
    <t>Aftensservering</t>
  </si>
  <si>
    <t>På gangen/rengørning</t>
  </si>
  <si>
    <t>21:45 - 22:15</t>
  </si>
  <si>
    <t>22:15 - 22:45</t>
  </si>
  <si>
    <t>Derefter Godnat</t>
  </si>
  <si>
    <t>Skema: Boglig  uge 21</t>
  </si>
  <si>
    <t>Kristi Himmelfartsferie</t>
  </si>
  <si>
    <t>9:00 - 10:30</t>
  </si>
  <si>
    <t>10:30 - 11:00</t>
  </si>
  <si>
    <t>11:00 - 12:00</t>
  </si>
  <si>
    <t>Værelsesrengøring/</t>
  </si>
  <si>
    <t>Fredagsafslutning</t>
  </si>
  <si>
    <t>Skema:Mundtlige prøver uge 23</t>
  </si>
  <si>
    <t>14:30 - 15:00</t>
  </si>
  <si>
    <t>Prøve</t>
  </si>
  <si>
    <t>Håndværk</t>
  </si>
  <si>
    <t>Skema:Mundtlige prøver uge 24</t>
  </si>
  <si>
    <t>Skema:Mundtlige prøver uge 25 - SIDSTE TIDER</t>
  </si>
  <si>
    <t>BRUNCH</t>
  </si>
  <si>
    <t>12:00 - 19:00</t>
  </si>
  <si>
    <t>FAMILIEDAG</t>
  </si>
  <si>
    <t>13:00 - 17:00</t>
  </si>
  <si>
    <t>18:00 - 23:00</t>
  </si>
  <si>
    <t>GALLAFEST</t>
  </si>
  <si>
    <t>Introduktion til rengøring</t>
  </si>
  <si>
    <t xml:space="preserve">Fredag </t>
  </si>
  <si>
    <t>Værelsesnedpakning og</t>
  </si>
  <si>
    <t>rengøring</t>
  </si>
  <si>
    <t>rengøring fortsat</t>
  </si>
  <si>
    <t>15:00 - 16:00</t>
  </si>
  <si>
    <t>17:30 - 18:00</t>
  </si>
  <si>
    <t>Samtale i grupper med</t>
  </si>
  <si>
    <t>medarbejdere</t>
  </si>
  <si>
    <t>Hygge, fest, lovsang, mindebog</t>
  </si>
  <si>
    <t>o.s.v.</t>
  </si>
  <si>
    <t>JDG</t>
  </si>
  <si>
    <t>Lektielæsningsintro</t>
  </si>
  <si>
    <t>Kl. 16.30</t>
  </si>
  <si>
    <t>TeamDIVING forældre</t>
  </si>
  <si>
    <t>Kl. 18:15</t>
  </si>
  <si>
    <t>18.15- rengøring</t>
  </si>
  <si>
    <t>Kl. 20:00</t>
  </si>
  <si>
    <t>Servering på værelserne</t>
  </si>
  <si>
    <t>Medie</t>
  </si>
  <si>
    <t>Mix</t>
  </si>
  <si>
    <t>Inkl./teknik</t>
  </si>
  <si>
    <t>Sune Otterstrøm</t>
  </si>
  <si>
    <t>Dan og Dem</t>
  </si>
  <si>
    <t>BB/JM</t>
  </si>
  <si>
    <t>MJ/CE</t>
  </si>
  <si>
    <t>TeamUBUNTU</t>
  </si>
  <si>
    <t>Drengefodbold</t>
  </si>
  <si>
    <t>Pigefodbold</t>
  </si>
  <si>
    <t xml:space="preserve">JM </t>
  </si>
  <si>
    <t>Engelsk 10 - 1</t>
  </si>
  <si>
    <t>Engelsk 10+</t>
  </si>
  <si>
    <t>Fysik 9a</t>
  </si>
  <si>
    <t>Fysik 9b</t>
  </si>
  <si>
    <t>Kristendom 9b</t>
  </si>
  <si>
    <t>Historie 9a</t>
  </si>
  <si>
    <t>Bagning</t>
  </si>
  <si>
    <t>Dansk 9b</t>
  </si>
  <si>
    <t>Gamer</t>
  </si>
  <si>
    <t>Geografi 9a</t>
  </si>
  <si>
    <t>Ressource</t>
  </si>
  <si>
    <t>Geografi 9b</t>
  </si>
  <si>
    <t>Uf</t>
  </si>
  <si>
    <t>Fagdage: 27.8, 25.9, 22-23.11 (9.kl.) 23.1,</t>
  </si>
  <si>
    <t>Skema: Projektopgave</t>
  </si>
  <si>
    <t xml:space="preserve">Skema: projektformiddag </t>
  </si>
  <si>
    <t>F&amp;I</t>
  </si>
  <si>
    <t>F</t>
  </si>
  <si>
    <t>Fordybelsesuge 10 &amp; 9</t>
  </si>
  <si>
    <t>Fordybelses (10)- og idrætsuge (9)</t>
  </si>
  <si>
    <t>INDIA</t>
  </si>
  <si>
    <t>Teater som dann.</t>
  </si>
  <si>
    <t>Familietime</t>
  </si>
  <si>
    <t>Samfund 9a</t>
  </si>
  <si>
    <t>P/B</t>
  </si>
  <si>
    <t>P/O</t>
  </si>
  <si>
    <t>FD/O</t>
  </si>
  <si>
    <t>02.01</t>
  </si>
  <si>
    <t>HS/E</t>
  </si>
  <si>
    <t>F/I/E</t>
  </si>
  <si>
    <t>F/E</t>
  </si>
  <si>
    <t>Uge 29</t>
  </si>
  <si>
    <t>Bog-1</t>
  </si>
  <si>
    <t>Bog-2</t>
  </si>
  <si>
    <t>Bog-3</t>
  </si>
  <si>
    <t>Band 2</t>
  </si>
  <si>
    <t>Sang</t>
  </si>
  <si>
    <t>Biologi 9a</t>
  </si>
  <si>
    <t xml:space="preserve">MEDIE </t>
  </si>
  <si>
    <t>Gourmet</t>
  </si>
  <si>
    <t>TeamINDIA</t>
  </si>
  <si>
    <t>Kun for piger</t>
  </si>
  <si>
    <t>Samling i Diamanten</t>
  </si>
  <si>
    <t>Opstartstur</t>
  </si>
  <si>
    <t>Andre opg.</t>
  </si>
  <si>
    <t>Rundvisning, snak</t>
  </si>
  <si>
    <t>MD</t>
  </si>
  <si>
    <t>KH, CE Fri</t>
  </si>
  <si>
    <t>HK</t>
  </si>
  <si>
    <t>Hans Krabbe</t>
  </si>
  <si>
    <t>Mathias Dirchsen</t>
  </si>
  <si>
    <t>Spansk</t>
  </si>
  <si>
    <t>Musikspor 2</t>
  </si>
  <si>
    <t>Musikspor 3</t>
  </si>
  <si>
    <t>Musiklinje 1</t>
  </si>
  <si>
    <t>AM/ML</t>
  </si>
  <si>
    <t>KH/MJ</t>
  </si>
  <si>
    <t>NR/MD</t>
  </si>
  <si>
    <t>Dansk s. andet 10</t>
  </si>
  <si>
    <t>MD/BH</t>
  </si>
  <si>
    <t>KD/HK</t>
  </si>
  <si>
    <t>JM/HK/SG</t>
  </si>
  <si>
    <t>KD/AM</t>
  </si>
  <si>
    <t>CE/BB</t>
  </si>
  <si>
    <t xml:space="preserve">Mathias' gruppe </t>
  </si>
  <si>
    <t>Engelsk 10-2a</t>
  </si>
  <si>
    <t>Engelsk 10-2b</t>
  </si>
  <si>
    <t>M.Hus</t>
  </si>
  <si>
    <t>Hal</t>
  </si>
  <si>
    <t>M-HUS</t>
  </si>
  <si>
    <t>Kø</t>
  </si>
  <si>
    <t>Dia</t>
  </si>
  <si>
    <t>Køk</t>
  </si>
  <si>
    <t>Allans gruppe</t>
  </si>
  <si>
    <t>Teaterhus</t>
  </si>
  <si>
    <t>JOB</t>
  </si>
  <si>
    <t>Musik 3</t>
  </si>
  <si>
    <t>SU/OO</t>
  </si>
  <si>
    <t>Lærere 12:00 - 17:00</t>
  </si>
  <si>
    <t>Inklusion 10 .kl</t>
  </si>
  <si>
    <t>Søndag d. 12.8</t>
  </si>
  <si>
    <t>Mandag d. 13.8</t>
  </si>
  <si>
    <t>Tirsdag d. 4.9</t>
  </si>
  <si>
    <t>Onsdag d. 5.9</t>
  </si>
  <si>
    <t>Torsdag d. 6.9</t>
  </si>
  <si>
    <t>Mandag d. 24.9</t>
  </si>
  <si>
    <t>Tirsdag d. 25.9</t>
  </si>
  <si>
    <t>Onsdag d. 26.9</t>
  </si>
  <si>
    <t>Torsdag d. 27.9</t>
  </si>
  <si>
    <t>Fredag d. 28.9</t>
  </si>
  <si>
    <t>Søndag d. 30.9</t>
  </si>
  <si>
    <t>Mandag d. 12.11</t>
  </si>
  <si>
    <t>Tirsdag d.13.11</t>
  </si>
  <si>
    <t>Onsdag d. 14.11</t>
  </si>
  <si>
    <t>Torsdag d. 15.11</t>
  </si>
  <si>
    <t>Fredag d. 16.11</t>
  </si>
  <si>
    <t>Mandag d. 19.11</t>
  </si>
  <si>
    <t>Tirsdag d. 20.11</t>
  </si>
  <si>
    <t>Onsdag d. 21.11</t>
  </si>
  <si>
    <t>Torsdag d. 22.11</t>
  </si>
  <si>
    <t>Fredag d. 23.11</t>
  </si>
  <si>
    <t>Hovedskema for Skovbo Efterskole 2018 - 19</t>
  </si>
  <si>
    <t>1. halvår</t>
  </si>
  <si>
    <t>CB fri</t>
  </si>
  <si>
    <t>MJ, AM,</t>
  </si>
  <si>
    <t>HK, BB,JM,KD,LS,SG,  Fri</t>
  </si>
  <si>
    <t>Mus.L</t>
  </si>
  <si>
    <t>MeR</t>
  </si>
  <si>
    <t>Dansk 10-2a</t>
  </si>
  <si>
    <t>Dansk 10-2b</t>
  </si>
  <si>
    <t>Dansk 10-1</t>
  </si>
  <si>
    <t>Matematik 10-2a</t>
  </si>
  <si>
    <t>Eng 9-2</t>
  </si>
  <si>
    <t>Eng 9-1</t>
  </si>
  <si>
    <t xml:space="preserve">F </t>
  </si>
  <si>
    <t>Tysk 9ab</t>
  </si>
  <si>
    <t>Fransk 9b</t>
  </si>
  <si>
    <t>Fysik 10 I</t>
  </si>
  <si>
    <t>Dansk 9 Res</t>
  </si>
  <si>
    <t>DIA</t>
  </si>
  <si>
    <t>M-Lok</t>
  </si>
  <si>
    <t>Band 1</t>
  </si>
  <si>
    <t>Gymnasiematemat</t>
  </si>
  <si>
    <t>Kor</t>
  </si>
  <si>
    <t>Matematik 10 -2b</t>
  </si>
  <si>
    <t>Matematik 10-1</t>
  </si>
  <si>
    <t>Tysk 9b</t>
  </si>
  <si>
    <t>Andagt :  HM + GEÅ</t>
  </si>
  <si>
    <t>Nyheder</t>
  </si>
  <si>
    <t>F/Spis</t>
  </si>
  <si>
    <t>Litteratur</t>
  </si>
  <si>
    <t>Dag</t>
  </si>
  <si>
    <t>Tysk 9a</t>
  </si>
  <si>
    <t>Workshop</t>
  </si>
  <si>
    <t>Fysik - II</t>
  </si>
  <si>
    <t>Tysk - I</t>
  </si>
  <si>
    <t>Historie 9b</t>
  </si>
  <si>
    <t>Fysik - I</t>
  </si>
  <si>
    <t>Tysk - II</t>
  </si>
  <si>
    <t>Fysik 10  II</t>
  </si>
  <si>
    <t xml:space="preserve">Tysk 10 I </t>
  </si>
  <si>
    <t>Tysk 10 I &amp; II</t>
  </si>
  <si>
    <t>Kristendom 9a</t>
  </si>
  <si>
    <t>MJ/CB</t>
  </si>
  <si>
    <t>LS/MD</t>
  </si>
  <si>
    <t>Inklusionsmøder: BK,HK,MJ,KD,BB</t>
  </si>
  <si>
    <t>Familieråd/ Unge grupper</t>
  </si>
  <si>
    <t>BH, IJ</t>
  </si>
  <si>
    <t>Samling  i hal</t>
  </si>
  <si>
    <t>Markus gruppe</t>
  </si>
  <si>
    <t>Hans gruppe</t>
  </si>
  <si>
    <t>12.08</t>
  </si>
  <si>
    <t>Andagt: BB,AM,MD</t>
  </si>
  <si>
    <t>Samfund 9b</t>
  </si>
  <si>
    <t>Dansk Res</t>
  </si>
  <si>
    <t>Eng 9- res</t>
  </si>
  <si>
    <t>Tysk 10 II</t>
  </si>
  <si>
    <t>Andagt:        KH,CE, SG</t>
  </si>
  <si>
    <t>MU</t>
  </si>
  <si>
    <t>OL</t>
  </si>
  <si>
    <t>G</t>
  </si>
  <si>
    <t>Oliver Olsen</t>
  </si>
  <si>
    <t>OO</t>
  </si>
  <si>
    <t>Mette Reinholt</t>
  </si>
  <si>
    <t>Christffer Bækgaard</t>
  </si>
  <si>
    <t>CL</t>
  </si>
  <si>
    <t>Emil Berggreen</t>
  </si>
  <si>
    <t>EB</t>
  </si>
  <si>
    <t>Alma Berggren</t>
  </si>
  <si>
    <t>AB</t>
  </si>
  <si>
    <t>Hannah Daugaard</t>
  </si>
  <si>
    <t>HD</t>
  </si>
  <si>
    <t>2. halvår</t>
  </si>
  <si>
    <t>Morgenløbsorienering</t>
  </si>
  <si>
    <t>KH,HK,TH,KE</t>
  </si>
  <si>
    <t>KL. 8.00</t>
  </si>
  <si>
    <t>Oprydning af værelser</t>
  </si>
  <si>
    <t>Kl 9.00</t>
  </si>
  <si>
    <t>Intro og afgang</t>
  </si>
  <si>
    <t>Andre</t>
  </si>
  <si>
    <t>(JD)</t>
  </si>
  <si>
    <t>Planlægning</t>
  </si>
  <si>
    <t>MD,JM,BB</t>
  </si>
  <si>
    <t>Vigtigt at få talt med alle elever i fam.gruppen</t>
  </si>
  <si>
    <t>Rengøring hjemme</t>
  </si>
  <si>
    <t>Kl.13.00</t>
  </si>
  <si>
    <t>Middagsmad hjemme</t>
  </si>
  <si>
    <t>Kl. 13.30</t>
  </si>
  <si>
    <t>Kl. 14.30</t>
  </si>
  <si>
    <t>HM/BK</t>
  </si>
  <si>
    <t>MusikSPOR 3</t>
  </si>
  <si>
    <t>MusikSPOR 2</t>
  </si>
  <si>
    <t>Kunstspor</t>
  </si>
  <si>
    <t>Der skal læses 21 timer a`60 min.</t>
  </si>
  <si>
    <t>Reglen om 2 * 1,5 time skal opfyldes</t>
  </si>
  <si>
    <t>HM laver plan for jobs</t>
  </si>
  <si>
    <t>NR/AM</t>
  </si>
  <si>
    <t>KD, KR, BJ</t>
  </si>
  <si>
    <t>Teater Diamanten</t>
  </si>
  <si>
    <t>TeamUBUNTU/INDIA</t>
  </si>
  <si>
    <t>JD,HM,BK</t>
  </si>
  <si>
    <t>GEÅ har fokus på eleverne</t>
  </si>
  <si>
    <t>Vejledrer</t>
  </si>
  <si>
    <t>BB,KD,MD</t>
  </si>
  <si>
    <t>Historie</t>
  </si>
  <si>
    <t>m. flere</t>
  </si>
  <si>
    <t>Ingen valgfag</t>
  </si>
  <si>
    <t>Lørdag d. 2.12</t>
  </si>
  <si>
    <t>9:00 - 17:00</t>
  </si>
  <si>
    <t>Presse</t>
  </si>
  <si>
    <t>Økonomi</t>
  </si>
  <si>
    <t>Torsdag d. 3.1</t>
  </si>
  <si>
    <t>Fredag d. 4.1</t>
  </si>
  <si>
    <t>Lørdag d. 5.1</t>
  </si>
  <si>
    <t>Søndag d.6.1</t>
  </si>
  <si>
    <t>Mandag d. 7.1</t>
  </si>
  <si>
    <t>Tirsdag d. 8.1</t>
  </si>
  <si>
    <t>Onsdag d.  9.1</t>
  </si>
  <si>
    <t>Torsdag d. 10.1</t>
  </si>
  <si>
    <t>Fredag d. 11.1</t>
  </si>
  <si>
    <t>Lørdag d. 12.1</t>
  </si>
  <si>
    <t>Søndag d. 13.1</t>
  </si>
  <si>
    <t>Mandag d. 14.1</t>
  </si>
  <si>
    <t>Tirsdag d. 15.1</t>
  </si>
  <si>
    <t>Onsdag d.  16.1</t>
  </si>
  <si>
    <t>Torsdag d. 17.1</t>
  </si>
  <si>
    <t>Fredag d. 28.1</t>
  </si>
  <si>
    <t>Mandag d. 4.2</t>
  </si>
  <si>
    <t>Tirsdag d.5.2</t>
  </si>
  <si>
    <t>Onsdag d. 6.2</t>
  </si>
  <si>
    <t>Torsdag d. 7.2</t>
  </si>
  <si>
    <t>Fredag d.8 .2</t>
  </si>
  <si>
    <t>Mandag d. 11.2</t>
  </si>
  <si>
    <t>Tirsdag d.12.2</t>
  </si>
  <si>
    <t>Onsdag d. 13.2</t>
  </si>
  <si>
    <t>Torsdag d. 14.2</t>
  </si>
  <si>
    <t>Fredag d. 15.2</t>
  </si>
  <si>
    <t>Faglig fordybelse</t>
  </si>
  <si>
    <t>Ma, Da, Fy, TY</t>
  </si>
  <si>
    <t>Eskursion</t>
  </si>
  <si>
    <t>9:00 -16:00</t>
  </si>
  <si>
    <t>Fredag d. 8.3</t>
  </si>
  <si>
    <t>Lørdag d. 9.3</t>
  </si>
  <si>
    <t>Søndag d. 10.3</t>
  </si>
  <si>
    <t>Mandag d. 11.3</t>
  </si>
  <si>
    <t>Tirsdag d. 12.3</t>
  </si>
  <si>
    <t>Onsdag d. 13.3</t>
  </si>
  <si>
    <t>Da 9a</t>
  </si>
  <si>
    <t>Da 10-2a</t>
  </si>
  <si>
    <t>Da 10-2b</t>
  </si>
  <si>
    <t>Mat 9-2</t>
  </si>
  <si>
    <t>Mat 9-1</t>
  </si>
  <si>
    <t>Mat 10-2a</t>
  </si>
  <si>
    <t>Mat 10 - 2b</t>
  </si>
  <si>
    <t>Mat 10 +</t>
  </si>
  <si>
    <t>Engelsk 9-2</t>
  </si>
  <si>
    <t>Engelsk 9-1</t>
  </si>
  <si>
    <t>Engelsk 10-1</t>
  </si>
  <si>
    <t>13:30 -14:00</t>
  </si>
  <si>
    <t>Tysk 10 I+II</t>
  </si>
  <si>
    <t>Tysk 9a+b</t>
  </si>
  <si>
    <t>Søndag d. 25.5</t>
  </si>
  <si>
    <t>Skema: Skriftlige prøver - uge 19</t>
  </si>
  <si>
    <t>Skema: Skriftlige prøver/boglig uge 20</t>
  </si>
  <si>
    <t>Censor:</t>
  </si>
  <si>
    <t>Frokost</t>
  </si>
  <si>
    <t>HK,MJ,TH</t>
  </si>
  <si>
    <t>HK,TH</t>
  </si>
  <si>
    <t>MJ,TH</t>
  </si>
  <si>
    <t>HK,MJ</t>
  </si>
  <si>
    <t>Gallaforberedelser</t>
  </si>
  <si>
    <t>HM, JD,BK</t>
  </si>
  <si>
    <t>Alle</t>
  </si>
  <si>
    <t>Alle medarbejdere</t>
  </si>
  <si>
    <t>AFTENPROGRAM</t>
  </si>
  <si>
    <t>2. Pinsedag tilbage kl. 21.00</t>
  </si>
  <si>
    <t>Andet</t>
  </si>
  <si>
    <t>Vagt: MJ/KHJ +</t>
  </si>
  <si>
    <t>Abu Sidek</t>
  </si>
  <si>
    <t>ABU Sidek</t>
  </si>
  <si>
    <t>13.08</t>
  </si>
  <si>
    <t>14.08</t>
  </si>
  <si>
    <t>15.08</t>
  </si>
  <si>
    <t>16.08</t>
  </si>
  <si>
    <t>Ferie</t>
  </si>
  <si>
    <t>Usf</t>
  </si>
  <si>
    <t>TK1</t>
  </si>
  <si>
    <t xml:space="preserve">Us </t>
  </si>
  <si>
    <t>24.02</t>
  </si>
  <si>
    <t>KaMa</t>
  </si>
  <si>
    <t>21-seo</t>
  </si>
  <si>
    <t>Biologi 9b</t>
  </si>
  <si>
    <t>Dagligstue</t>
  </si>
  <si>
    <t>Musikhus</t>
  </si>
  <si>
    <t>Musik 2/G</t>
  </si>
  <si>
    <t>AM, BB, JM</t>
  </si>
  <si>
    <t>KD, CB, HK</t>
  </si>
  <si>
    <t>CE, MJ, KH</t>
  </si>
  <si>
    <t>MD, SG</t>
  </si>
  <si>
    <t xml:space="preserve">i diamanten </t>
  </si>
  <si>
    <t>I mødes i det lokale, hvor I mødtes i går.</t>
  </si>
  <si>
    <t xml:space="preserve">Tirsdag </t>
  </si>
  <si>
    <t>KH/MD</t>
  </si>
  <si>
    <t>M-lok</t>
  </si>
  <si>
    <t>M-hus</t>
  </si>
  <si>
    <t>hal</t>
  </si>
  <si>
    <t>(skærme i dagligstue og spisesal)</t>
  </si>
  <si>
    <t>(Vagten + GEÅ)</t>
  </si>
  <si>
    <t>AM,KR,KD,BB,MD, KH,MJ</t>
  </si>
  <si>
    <t>Kl. 14:00</t>
  </si>
  <si>
    <t>Kor i spisesal</t>
  </si>
  <si>
    <t>KE/HK</t>
  </si>
  <si>
    <t>Kl. 16:00</t>
  </si>
  <si>
    <t>Kl. 16:30</t>
  </si>
  <si>
    <t>Film i Diamanten (Hotel Rwanda)</t>
  </si>
  <si>
    <t>TH/KE</t>
  </si>
  <si>
    <t>lok F</t>
  </si>
  <si>
    <t>Hall</t>
  </si>
  <si>
    <t>Sporuge uge 39</t>
  </si>
  <si>
    <t>Fysik 10</t>
  </si>
  <si>
    <t>Tysk 10</t>
  </si>
  <si>
    <t>SPORTagtigt</t>
  </si>
  <si>
    <t>Tysk/fransk</t>
  </si>
  <si>
    <t>SG/JM</t>
  </si>
  <si>
    <t>BK/HM/JD</t>
  </si>
  <si>
    <t>KH, CE,HK</t>
  </si>
  <si>
    <t>AM, KH, MJ</t>
  </si>
  <si>
    <t>CE, KH, AM</t>
  </si>
  <si>
    <t>(AM)</t>
  </si>
  <si>
    <t>15.30-17.00</t>
  </si>
  <si>
    <t>JD, HM</t>
  </si>
  <si>
    <t>BB er teamleder for projektopgaven, BK planlægger jobs</t>
  </si>
  <si>
    <t>Lektielæsning på værelserne</t>
  </si>
  <si>
    <t>KD,MD,BB</t>
  </si>
  <si>
    <t>Fransk 9</t>
  </si>
  <si>
    <t>Mat 10-2</t>
  </si>
  <si>
    <t>HAL</t>
  </si>
  <si>
    <t>Diamant</t>
  </si>
  <si>
    <t>Mød op 8.15</t>
  </si>
  <si>
    <t>(4 sange + kor)</t>
  </si>
  <si>
    <t>8:30 - 13:15</t>
  </si>
  <si>
    <t>12:30 - 13:15 (13.30)</t>
  </si>
  <si>
    <t>Da 9 ekstra</t>
  </si>
  <si>
    <t>Mat 9 ekstra</t>
  </si>
  <si>
    <t>Rest 10</t>
  </si>
  <si>
    <t>14:00 -14:30</t>
  </si>
  <si>
    <t>Bio 9</t>
  </si>
  <si>
    <t>Geo 9</t>
  </si>
  <si>
    <t>Fysik 9</t>
  </si>
  <si>
    <t>14.00-15.30</t>
  </si>
  <si>
    <t>15:00 -15:30</t>
  </si>
  <si>
    <t>Eng 9 ekstra</t>
  </si>
  <si>
    <t>Da 10-1</t>
  </si>
  <si>
    <t>13.30-16.30 (17.30)</t>
  </si>
  <si>
    <t>8:30 - 13:15/13.30</t>
  </si>
  <si>
    <t>Censor</t>
  </si>
  <si>
    <t>Fysik/Kemi 10-2</t>
  </si>
  <si>
    <t>PH - 6</t>
  </si>
  <si>
    <t>Da 9a og b</t>
  </si>
  <si>
    <t>Hannah</t>
  </si>
  <si>
    <t>Emil</t>
  </si>
  <si>
    <t>Abu</t>
  </si>
  <si>
    <t>Diamanten</t>
  </si>
  <si>
    <t>8.30- 13.15</t>
  </si>
  <si>
    <t>LS  BK</t>
  </si>
  <si>
    <t>BK LS</t>
  </si>
  <si>
    <t>Christoffer</t>
  </si>
  <si>
    <r>
      <t xml:space="preserve">KR </t>
    </r>
    <r>
      <rPr>
        <sz val="7"/>
        <rFont val="Arial"/>
        <family val="2"/>
      </rPr>
      <t>Hannah</t>
    </r>
  </si>
  <si>
    <t>Christoffer/emil</t>
  </si>
  <si>
    <t>Matematik 9b</t>
  </si>
  <si>
    <t>BB,IJ,HM</t>
  </si>
  <si>
    <t>PH - 5</t>
  </si>
  <si>
    <t>AM,CE</t>
  </si>
  <si>
    <t>Dansk 10 - 2a</t>
  </si>
  <si>
    <t>Dansk 10 2-b</t>
  </si>
  <si>
    <t>PH - 10</t>
  </si>
  <si>
    <t>PH - 8</t>
  </si>
  <si>
    <t>Tysk 10-1</t>
  </si>
  <si>
    <t>PH- 6</t>
  </si>
  <si>
    <t>Matematik 10-1b</t>
  </si>
  <si>
    <t>BK,BB</t>
  </si>
  <si>
    <t>PH- 4</t>
  </si>
  <si>
    <t>Matematik 10-2</t>
  </si>
  <si>
    <t>Matematik10+</t>
  </si>
  <si>
    <t>Matematik 10-1a</t>
  </si>
  <si>
    <t>Naturfag 9a</t>
  </si>
  <si>
    <t>MD,BB,JM</t>
  </si>
  <si>
    <t>PH- 8</t>
  </si>
  <si>
    <t>PH- 2</t>
  </si>
  <si>
    <t>Naturfag 9b</t>
  </si>
  <si>
    <t>PH- 9</t>
  </si>
  <si>
    <t>CB,AM,KR</t>
  </si>
  <si>
    <t>SG,JM,LS</t>
  </si>
  <si>
    <t>CB,AM,SG</t>
  </si>
  <si>
    <t>LS,JM</t>
  </si>
  <si>
    <t>JD,KD, MD,  HM</t>
  </si>
  <si>
    <t>JD,HM,BK, HK</t>
  </si>
  <si>
    <t>MD/LS</t>
  </si>
  <si>
    <t>FP9, Da skr. fremstilling</t>
  </si>
  <si>
    <t>FP9. Matematik u. hjælpemidler</t>
  </si>
  <si>
    <t>FP9. Matematik m. hjælpemidler</t>
  </si>
  <si>
    <t>FP9 Dansk, læsning</t>
  </si>
  <si>
    <t>FP9 Dansk, retstavning</t>
  </si>
  <si>
    <t>12.00 - 15.00</t>
  </si>
  <si>
    <t>FP10 Tysk</t>
  </si>
  <si>
    <t>FP10 Dansk, skr. fremstilling</t>
  </si>
  <si>
    <t>FP10 Matematik</t>
  </si>
  <si>
    <t>FP10 Engelsk</t>
  </si>
  <si>
    <t>FP10 Fransk</t>
  </si>
  <si>
    <t>Formiddagspause</t>
  </si>
  <si>
    <t>Medarbejdermøde/værelsesreng.</t>
  </si>
  <si>
    <t>9:00 - 9:30</t>
  </si>
  <si>
    <t>FP9 Skr. fysik 9a</t>
  </si>
  <si>
    <t>Da 10+</t>
  </si>
  <si>
    <t>Natur 9b</t>
  </si>
  <si>
    <t>Da 9b</t>
  </si>
  <si>
    <t>Da res</t>
  </si>
  <si>
    <t>TY 10</t>
  </si>
  <si>
    <t>FR 10</t>
  </si>
  <si>
    <t>Mat 10-1a+b</t>
  </si>
  <si>
    <t>JD,HM,BK,MD</t>
  </si>
  <si>
    <t>Natur 9a</t>
  </si>
  <si>
    <t>Mat 9b</t>
  </si>
  <si>
    <t>Eng 10-2a</t>
  </si>
  <si>
    <t>Eng 10-2b</t>
  </si>
  <si>
    <t>Eng 10-1</t>
  </si>
  <si>
    <t>Eng 10+</t>
  </si>
  <si>
    <t>CB/JD</t>
  </si>
  <si>
    <t>Eng res</t>
  </si>
  <si>
    <t>Mat 10</t>
  </si>
  <si>
    <t>JD, CE</t>
  </si>
  <si>
    <t>Natur 9</t>
  </si>
  <si>
    <t>SG,JM,MJ</t>
  </si>
  <si>
    <t>Hannah, Christoffer</t>
  </si>
  <si>
    <t>8:00 - 14:00</t>
  </si>
  <si>
    <t>13:00 - 18:30</t>
  </si>
  <si>
    <t>Alma</t>
  </si>
  <si>
    <t>13:30 - 19:00</t>
  </si>
  <si>
    <t>CE,MD</t>
  </si>
  <si>
    <t>BB, MD,MJ</t>
  </si>
  <si>
    <t>Alma,Abu</t>
  </si>
  <si>
    <t>KD,HK,SG,JM</t>
  </si>
  <si>
    <t>8:00 - 11:30</t>
  </si>
  <si>
    <t>11:30 - 15:30</t>
  </si>
  <si>
    <t>CB,CE,HK</t>
  </si>
  <si>
    <t>12:30 - 17:30</t>
  </si>
  <si>
    <t>Torsdag 18.4</t>
  </si>
  <si>
    <t>Fredag  19.4</t>
  </si>
  <si>
    <t xml:space="preserve">JD </t>
  </si>
  <si>
    <t>CE - lok. F</t>
  </si>
  <si>
    <t>13:30 - 17:30 (18.15)</t>
  </si>
  <si>
    <t>9.00 - 10.00 (10.15)</t>
  </si>
  <si>
    <t>10.00 - 13.00 (10.15-13.45)</t>
  </si>
  <si>
    <t>9.00 - 10.00 (10.30)</t>
  </si>
  <si>
    <t>10.00 - 10.30 (10.30-11.15)</t>
  </si>
  <si>
    <t>12.00 - 15.00 (15.30)</t>
  </si>
  <si>
    <t>Dansk 10</t>
  </si>
  <si>
    <t>JM + HK</t>
  </si>
  <si>
    <t>Eng 10 (rest)</t>
  </si>
  <si>
    <t>Dansk 10 (rest)</t>
  </si>
  <si>
    <t>JM+HK</t>
  </si>
  <si>
    <t>HM + AM?</t>
  </si>
  <si>
    <t>Da 10 (rest)</t>
  </si>
  <si>
    <t>Eng 9</t>
  </si>
  <si>
    <t>CB + MJ</t>
  </si>
  <si>
    <t>LS + BK</t>
  </si>
  <si>
    <t>Karismaj</t>
  </si>
  <si>
    <t>6.00 - 6.30</t>
  </si>
  <si>
    <t>6.30</t>
  </si>
  <si>
    <t>Afgang</t>
  </si>
  <si>
    <t>Medarbejdere:</t>
  </si>
  <si>
    <t>SG, Abu</t>
  </si>
  <si>
    <t>PÅSKEANDAGT</t>
  </si>
  <si>
    <t>CB + LS</t>
  </si>
  <si>
    <t>HK,TH, MJ</t>
  </si>
  <si>
    <t>aktivitet</t>
  </si>
  <si>
    <t>Aktivitet</t>
  </si>
  <si>
    <t>MJ,HK,CE</t>
  </si>
  <si>
    <t>HK, CB, SG</t>
  </si>
  <si>
    <t>MJ, SG</t>
  </si>
  <si>
    <t>MJ,TH, SG</t>
  </si>
  <si>
    <t>Undervisning:</t>
  </si>
  <si>
    <t>Kl. 10:30 - 12:00</t>
  </si>
  <si>
    <t>BB,KD,BK</t>
  </si>
  <si>
    <t>NR, HM</t>
  </si>
  <si>
    <t>(BB,KD), AM,CB,HK</t>
  </si>
  <si>
    <t>Kl. 15.30</t>
  </si>
  <si>
    <t>Kl. 9:00 - 12:00</t>
  </si>
  <si>
    <t>Kl. 13:00 - 15:30</t>
  </si>
  <si>
    <t>Dansk 9</t>
  </si>
  <si>
    <t>MD,BB,MJ</t>
  </si>
  <si>
    <t>BB,BK,MD,KD</t>
  </si>
  <si>
    <t>14:00 - 18:00 (18.45/19.00)</t>
  </si>
  <si>
    <t>13:00 - 16:00 (16.30/16.45)</t>
  </si>
  <si>
    <t>9.00 - 12.30 (13.00/13.30)</t>
  </si>
  <si>
    <t>KD,HK</t>
  </si>
  <si>
    <t>TH, MJ</t>
  </si>
  <si>
    <t xml:space="preserve"> TH, MJ</t>
  </si>
  <si>
    <t>BK, BB, MD, KD</t>
  </si>
  <si>
    <t xml:space="preserve">LS </t>
  </si>
  <si>
    <t>JD + CB + MJ</t>
  </si>
  <si>
    <t>12:00 - 13:00</t>
  </si>
  <si>
    <t>BK + CE</t>
  </si>
  <si>
    <t>8:30 - 10:30</t>
  </si>
  <si>
    <t>Obligatorisk arrangement</t>
  </si>
  <si>
    <t>U&gt; 25</t>
  </si>
  <si>
    <t>HM + AM + 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</si>
</sst>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0"/>
      <name val="Arial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7"/>
      <name val="Arial"/>
      <family val="2"/>
    </font>
    <font>
      <b/>
      <i/>
      <sz val="7"/>
      <name val="Arial"/>
      <family val="2"/>
    </font>
    <font>
      <sz val="7"/>
      <color theme="1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28"/>
      <name val="Arial"/>
      <family val="2"/>
    </font>
    <font>
      <sz val="36"/>
      <name val="Arial"/>
      <family val="2"/>
    </font>
    <font>
      <b/>
      <u/>
      <sz val="7"/>
      <name val="Arial"/>
      <family val="2"/>
    </font>
    <font>
      <sz val="7"/>
      <color rgb="FFFFFF00"/>
      <name val="Arial"/>
      <family val="2"/>
    </font>
    <font>
      <sz val="16"/>
      <name val="Arial"/>
      <family val="2"/>
    </font>
    <font>
      <sz val="6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1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ashed">
        <color auto="1"/>
      </bottom>
      <diagonal/>
    </border>
    <border>
      <left/>
      <right style="dotted">
        <color auto="1"/>
      </right>
      <top style="thick">
        <color auto="1"/>
      </top>
      <bottom style="dash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/>
      <bottom style="mediumDashed">
        <color auto="1"/>
      </bottom>
      <diagonal/>
    </border>
    <border>
      <left style="medium">
        <color auto="1"/>
      </left>
      <right style="dotted">
        <color auto="1"/>
      </right>
      <top/>
      <bottom style="mediumDashed">
        <color auto="1"/>
      </bottom>
      <diagonal/>
    </border>
    <border>
      <left style="dotted">
        <color auto="1"/>
      </left>
      <right style="medium">
        <color auto="1"/>
      </right>
      <top/>
      <bottom style="mediumDashed">
        <color auto="1"/>
      </bottom>
      <diagonal/>
    </border>
    <border>
      <left/>
      <right style="dotted">
        <color auto="1"/>
      </right>
      <top/>
      <bottom style="mediumDashed">
        <color auto="1"/>
      </bottom>
      <diagonal/>
    </border>
    <border>
      <left style="thick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/>
      <bottom style="dashed">
        <color auto="1"/>
      </bottom>
      <diagonal/>
    </border>
    <border>
      <left style="medium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medium">
        <color auto="1"/>
      </right>
      <top/>
      <bottom style="dashed">
        <color auto="1"/>
      </bottom>
      <diagonal/>
    </border>
    <border>
      <left style="thick">
        <color auto="1"/>
      </left>
      <right style="dotted">
        <color auto="1"/>
      </right>
      <top/>
      <bottom style="mediumDashed">
        <color auto="1"/>
      </bottom>
      <diagonal/>
    </border>
    <border>
      <left style="dotted">
        <color auto="1"/>
      </left>
      <right style="thick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Dashed">
        <color auto="1"/>
      </top>
      <bottom/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Dashed">
        <color auto="1"/>
      </top>
      <bottom/>
      <diagonal/>
    </border>
    <border>
      <left style="thick">
        <color auto="1"/>
      </left>
      <right/>
      <top/>
      <bottom style="mediumDashed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/>
      <diagonal/>
    </border>
    <border>
      <left style="dotted">
        <color auto="1"/>
      </left>
      <right/>
      <top style="thick">
        <color auto="1"/>
      </top>
      <bottom style="dashed">
        <color auto="1"/>
      </bottom>
      <diagonal/>
    </border>
    <border>
      <left style="medium">
        <color auto="1"/>
      </left>
      <right style="dotted">
        <color auto="1"/>
      </right>
      <top style="thick">
        <color auto="1"/>
      </top>
      <bottom style="dashed">
        <color auto="1"/>
      </bottom>
      <diagonal/>
    </border>
    <border>
      <left style="dotted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 style="dotted">
        <color auto="1"/>
      </left>
      <right/>
      <top style="thick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ck">
        <color auto="1"/>
      </top>
      <bottom style="dotted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">
        <color auto="1"/>
      </left>
      <right/>
      <top/>
      <bottom style="mediumDashed">
        <color auto="1"/>
      </bottom>
      <diagonal/>
    </border>
    <border>
      <left/>
      <right style="thick">
        <color auto="1"/>
      </right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/>
      <diagonal/>
    </border>
    <border>
      <left style="thick">
        <color auto="1"/>
      </left>
      <right style="dotted">
        <color auto="1"/>
      </right>
      <top style="dashed">
        <color auto="1"/>
      </top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 style="dott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Dashed">
        <color auto="1"/>
      </top>
      <bottom/>
      <diagonal/>
    </border>
    <border>
      <left style="medium">
        <color auto="1"/>
      </left>
      <right style="dotted">
        <color auto="1"/>
      </right>
      <top style="mediumDashed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</borders>
  <cellStyleXfs count="206">
    <xf numFmtId="0" fontId="0" fillId="0" borderId="0"/>
    <xf numFmtId="0" fontId="5" fillId="2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88">
    <xf numFmtId="0" fontId="0" fillId="0" borderId="0" xfId="0"/>
    <xf numFmtId="0" fontId="0" fillId="3" borderId="0" xfId="0" applyFill="1" applyBorder="1" applyProtection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4" fillId="3" borderId="0" xfId="0" applyFont="1" applyFill="1" applyBorder="1" applyProtection="1"/>
    <xf numFmtId="0" fontId="3" fillId="3" borderId="8" xfId="0" applyFont="1" applyFill="1" applyBorder="1" applyProtection="1">
      <protection locked="0"/>
    </xf>
    <xf numFmtId="0" fontId="5" fillId="3" borderId="0" xfId="0" applyFont="1" applyFill="1" applyBorder="1" applyProtection="1"/>
    <xf numFmtId="0" fontId="3" fillId="3" borderId="4" xfId="0" applyFont="1" applyFill="1" applyBorder="1" applyProtection="1">
      <protection locked="0"/>
    </xf>
    <xf numFmtId="0" fontId="1" fillId="3" borderId="10" xfId="0" applyFont="1" applyFill="1" applyBorder="1" applyProtection="1"/>
    <xf numFmtId="0" fontId="0" fillId="3" borderId="11" xfId="0" applyFill="1" applyBorder="1" applyProtection="1"/>
    <xf numFmtId="0" fontId="8" fillId="3" borderId="11" xfId="0" applyFont="1" applyFill="1" applyBorder="1" applyProtection="1"/>
    <xf numFmtId="0" fontId="0" fillId="3" borderId="12" xfId="0" applyFill="1" applyBorder="1" applyProtection="1"/>
    <xf numFmtId="0" fontId="0" fillId="3" borderId="9" xfId="0" applyFill="1" applyBorder="1" applyProtection="1"/>
    <xf numFmtId="0" fontId="5" fillId="3" borderId="13" xfId="0" applyFont="1" applyFill="1" applyBorder="1" applyProtection="1"/>
    <xf numFmtId="0" fontId="5" fillId="3" borderId="9" xfId="0" applyFont="1" applyFill="1" applyBorder="1" applyProtection="1"/>
    <xf numFmtId="0" fontId="2" fillId="3" borderId="9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16" fontId="8" fillId="3" borderId="13" xfId="0" applyNumberFormat="1" applyFont="1" applyFill="1" applyBorder="1" applyProtection="1"/>
    <xf numFmtId="0" fontId="2" fillId="3" borderId="15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Protection="1"/>
    <xf numFmtId="0" fontId="9" fillId="3" borderId="0" xfId="0" applyFont="1" applyFill="1" applyBorder="1"/>
    <xf numFmtId="0" fontId="2" fillId="3" borderId="13" xfId="0" applyFont="1" applyFill="1" applyBorder="1"/>
    <xf numFmtId="20" fontId="2" fillId="3" borderId="0" xfId="0" applyNumberFormat="1" applyFont="1" applyFill="1" applyBorder="1"/>
    <xf numFmtId="0" fontId="2" fillId="3" borderId="0" xfId="0" applyFont="1" applyFill="1" applyBorder="1"/>
    <xf numFmtId="20" fontId="2" fillId="3" borderId="5" xfId="0" applyNumberFormat="1" applyFont="1" applyFill="1" applyBorder="1"/>
    <xf numFmtId="0" fontId="2" fillId="3" borderId="5" xfId="0" applyFont="1" applyFill="1" applyBorder="1"/>
    <xf numFmtId="0" fontId="2" fillId="3" borderId="1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20" fontId="2" fillId="3" borderId="7" xfId="0" applyNumberFormat="1" applyFont="1" applyFill="1" applyBorder="1"/>
    <xf numFmtId="20" fontId="2" fillId="3" borderId="8" xfId="0" applyNumberFormat="1" applyFont="1" applyFill="1" applyBorder="1"/>
    <xf numFmtId="0" fontId="0" fillId="3" borderId="0" xfId="0" applyFill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0" fontId="2" fillId="3" borderId="19" xfId="0" applyFont="1" applyFill="1" applyBorder="1" applyProtection="1"/>
    <xf numFmtId="0" fontId="2" fillId="3" borderId="20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20" fontId="2" fillId="3" borderId="2" xfId="0" applyNumberFormat="1" applyFont="1" applyFill="1" applyBorder="1"/>
    <xf numFmtId="20" fontId="2" fillId="3" borderId="3" xfId="0" applyNumberFormat="1" applyFont="1" applyFill="1" applyBorder="1"/>
    <xf numFmtId="0" fontId="3" fillId="3" borderId="3" xfId="0" applyFont="1" applyFill="1" applyBorder="1" applyProtection="1">
      <protection locked="0"/>
    </xf>
    <xf numFmtId="0" fontId="9" fillId="3" borderId="3" xfId="0" applyFont="1" applyFill="1" applyBorder="1"/>
    <xf numFmtId="0" fontId="6" fillId="4" borderId="21" xfId="0" applyFont="1" applyFill="1" applyBorder="1" applyProtection="1"/>
    <xf numFmtId="0" fontId="6" fillId="4" borderId="18" xfId="0" applyFont="1" applyFill="1" applyBorder="1" applyProtection="1"/>
    <xf numFmtId="0" fontId="6" fillId="4" borderId="3" xfId="0" applyFont="1" applyFill="1" applyBorder="1" applyProtection="1"/>
    <xf numFmtId="0" fontId="6" fillId="4" borderId="19" xfId="0" applyFont="1" applyFill="1" applyBorder="1" applyProtection="1"/>
    <xf numFmtId="0" fontId="7" fillId="4" borderId="18" xfId="0" applyFont="1" applyFill="1" applyBorder="1" applyProtection="1"/>
    <xf numFmtId="0" fontId="7" fillId="4" borderId="22" xfId="0" applyFont="1" applyFill="1" applyBorder="1" applyProtection="1"/>
    <xf numFmtId="0" fontId="0" fillId="3" borderId="0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9" fillId="3" borderId="0" xfId="0" applyFont="1" applyFill="1" applyBorder="1" applyProtection="1"/>
    <xf numFmtId="0" fontId="8" fillId="3" borderId="11" xfId="0" applyFont="1" applyFill="1" applyBorder="1" applyAlignment="1" applyProtection="1">
      <alignment horizontal="right"/>
    </xf>
    <xf numFmtId="0" fontId="11" fillId="3" borderId="5" xfId="0" applyFont="1" applyFill="1" applyBorder="1"/>
    <xf numFmtId="0" fontId="8" fillId="3" borderId="11" xfId="0" applyFont="1" applyFill="1" applyBorder="1" applyAlignment="1" applyProtection="1">
      <alignment horizontal="left"/>
    </xf>
    <xf numFmtId="0" fontId="8" fillId="3" borderId="11" xfId="0" applyFont="1" applyFill="1" applyBorder="1"/>
    <xf numFmtId="20" fontId="2" fillId="3" borderId="0" xfId="0" applyNumberFormat="1" applyFont="1" applyFill="1" applyBorder="1" applyProtection="1">
      <protection locked="0"/>
    </xf>
    <xf numFmtId="20" fontId="2" fillId="3" borderId="2" xfId="0" applyNumberFormat="1" applyFont="1" applyFill="1" applyBorder="1" applyProtection="1">
      <protection locked="0"/>
    </xf>
    <xf numFmtId="20" fontId="2" fillId="3" borderId="4" xfId="0" applyNumberFormat="1" applyFont="1" applyFill="1" applyBorder="1" applyAlignment="1" applyProtection="1">
      <alignment horizontal="left"/>
      <protection locked="0"/>
    </xf>
    <xf numFmtId="20" fontId="2" fillId="3" borderId="20" xfId="0" applyNumberFormat="1" applyFont="1" applyFill="1" applyBorder="1"/>
    <xf numFmtId="20" fontId="2" fillId="3" borderId="13" xfId="0" applyNumberFormat="1" applyFont="1" applyFill="1" applyBorder="1"/>
    <xf numFmtId="20" fontId="2" fillId="3" borderId="6" xfId="0" applyNumberFormat="1" applyFont="1" applyFill="1" applyBorder="1"/>
    <xf numFmtId="0" fontId="2" fillId="3" borderId="15" xfId="0" applyFont="1" applyFill="1" applyBorder="1"/>
    <xf numFmtId="20" fontId="2" fillId="3" borderId="1" xfId="0" applyNumberFormat="1" applyFont="1" applyFill="1" applyBorder="1" applyAlignment="1" applyProtection="1">
      <alignment horizontal="left"/>
      <protection locked="0"/>
    </xf>
    <xf numFmtId="20" fontId="2" fillId="3" borderId="2" xfId="0" applyNumberFormat="1" applyFont="1" applyFill="1" applyBorder="1" applyAlignment="1"/>
    <xf numFmtId="0" fontId="2" fillId="3" borderId="7" xfId="0" applyFont="1" applyFill="1" applyBorder="1" applyAlignment="1"/>
    <xf numFmtId="20" fontId="2" fillId="3" borderId="0" xfId="0" applyNumberFormat="1" applyFont="1" applyFill="1" applyBorder="1" applyAlignment="1"/>
    <xf numFmtId="0" fontId="0" fillId="3" borderId="13" xfId="0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 applyProtection="1">
      <protection locked="0"/>
    </xf>
    <xf numFmtId="0" fontId="2" fillId="3" borderId="23" xfId="0" applyFont="1" applyFill="1" applyBorder="1" applyProtection="1">
      <protection locked="0"/>
    </xf>
    <xf numFmtId="0" fontId="3" fillId="3" borderId="24" xfId="0" applyFont="1" applyFill="1" applyBorder="1" applyProtection="1">
      <protection locked="0"/>
    </xf>
    <xf numFmtId="0" fontId="2" fillId="3" borderId="24" xfId="0" applyFont="1" applyFill="1" applyBorder="1" applyProtection="1">
      <protection locked="0"/>
    </xf>
    <xf numFmtId="0" fontId="2" fillId="3" borderId="26" xfId="0" applyFont="1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12" fillId="3" borderId="0" xfId="0" applyFont="1" applyFill="1" applyBorder="1" applyProtection="1"/>
    <xf numFmtId="20" fontId="2" fillId="3" borderId="27" xfId="0" applyNumberFormat="1" applyFont="1" applyFill="1" applyBorder="1"/>
    <xf numFmtId="20" fontId="2" fillId="3" borderId="23" xfId="0" applyNumberFormat="1" applyFont="1" applyFill="1" applyBorder="1"/>
    <xf numFmtId="0" fontId="3" fillId="5" borderId="0" xfId="0" applyFon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13" fillId="0" borderId="39" xfId="0" applyNumberFormat="1" applyFon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13" fillId="0" borderId="42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32" xfId="0" applyBorder="1" applyAlignment="1">
      <alignment horizontal="left"/>
    </xf>
    <xf numFmtId="164" fontId="0" fillId="0" borderId="34" xfId="0" applyNumberFormat="1" applyBorder="1" applyAlignment="1">
      <alignment horizontal="center"/>
    </xf>
    <xf numFmtId="164" fontId="13" fillId="0" borderId="32" xfId="0" applyNumberFormat="1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13" fillId="0" borderId="35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164" fontId="5" fillId="5" borderId="45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13" fillId="0" borderId="47" xfId="0" applyNumberFormat="1" applyFon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13" fillId="0" borderId="50" xfId="0" applyNumberFormat="1" applyFont="1" applyBorder="1" applyAlignment="1">
      <alignment horizontal="center"/>
    </xf>
    <xf numFmtId="0" fontId="0" fillId="0" borderId="51" xfId="0" applyBorder="1" applyAlignment="1">
      <alignment horizontal="center"/>
    </xf>
    <xf numFmtId="164" fontId="5" fillId="5" borderId="45" xfId="0" applyNumberFormat="1" applyFont="1" applyFill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 applyAlignment="1">
      <alignment horizontal="left"/>
    </xf>
    <xf numFmtId="164" fontId="0" fillId="0" borderId="57" xfId="0" applyNumberFormat="1" applyBorder="1" applyAlignment="1">
      <alignment horizontal="center"/>
    </xf>
    <xf numFmtId="164" fontId="13" fillId="0" borderId="56" xfId="0" applyNumberFormat="1" applyFon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13" fillId="0" borderId="58" xfId="0" applyNumberFormat="1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/>
    <xf numFmtId="0" fontId="0" fillId="0" borderId="61" xfId="0" applyBorder="1" applyAlignment="1">
      <alignment horizontal="left"/>
    </xf>
    <xf numFmtId="164" fontId="0" fillId="0" borderId="62" xfId="0" applyNumberFormat="1" applyBorder="1" applyAlignment="1">
      <alignment horizontal="center"/>
    </xf>
    <xf numFmtId="164" fontId="13" fillId="0" borderId="61" xfId="0" applyNumberFormat="1" applyFon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164" fontId="13" fillId="0" borderId="63" xfId="0" applyNumberFormat="1" applyFont="1" applyBorder="1" applyAlignment="1">
      <alignment horizontal="center"/>
    </xf>
    <xf numFmtId="164" fontId="0" fillId="0" borderId="34" xfId="0" applyNumberFormat="1" applyBorder="1" applyAlignment="1">
      <alignment horizontal="left"/>
    </xf>
    <xf numFmtId="0" fontId="0" fillId="0" borderId="64" xfId="0" applyBorder="1"/>
    <xf numFmtId="0" fontId="0" fillId="0" borderId="56" xfId="0" applyBorder="1" applyAlignment="1">
      <alignment horizontal="center"/>
    </xf>
    <xf numFmtId="164" fontId="5" fillId="5" borderId="65" xfId="0" applyNumberFormat="1" applyFont="1" applyFill="1" applyBorder="1" applyAlignment="1">
      <alignment horizontal="center"/>
    </xf>
    <xf numFmtId="0" fontId="0" fillId="0" borderId="45" xfId="0" applyBorder="1"/>
    <xf numFmtId="0" fontId="2" fillId="3" borderId="66" xfId="0" applyFont="1" applyFill="1" applyBorder="1"/>
    <xf numFmtId="0" fontId="2" fillId="3" borderId="67" xfId="0" applyFont="1" applyFill="1" applyBorder="1"/>
    <xf numFmtId="20" fontId="2" fillId="3" borderId="68" xfId="0" applyNumberFormat="1" applyFont="1" applyFill="1" applyBorder="1"/>
    <xf numFmtId="164" fontId="0" fillId="0" borderId="0" xfId="0" applyNumberFormat="1"/>
    <xf numFmtId="0" fontId="9" fillId="3" borderId="5" xfId="0" applyFont="1" applyFill="1" applyBorder="1"/>
    <xf numFmtId="0" fontId="3" fillId="3" borderId="23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2" fillId="5" borderId="6" xfId="0" applyFont="1" applyFill="1" applyBorder="1" applyProtection="1">
      <protection locked="0"/>
    </xf>
    <xf numFmtId="20" fontId="3" fillId="3" borderId="13" xfId="0" applyNumberFormat="1" applyFont="1" applyFill="1" applyBorder="1"/>
    <xf numFmtId="0" fontId="3" fillId="3" borderId="0" xfId="0" applyFont="1" applyFill="1" applyBorder="1"/>
    <xf numFmtId="20" fontId="3" fillId="3" borderId="0" xfId="0" applyNumberFormat="1" applyFont="1" applyFill="1" applyBorder="1"/>
    <xf numFmtId="0" fontId="3" fillId="3" borderId="27" xfId="0" applyFont="1" applyFill="1" applyBorder="1"/>
    <xf numFmtId="0" fontId="3" fillId="3" borderId="23" xfId="0" applyFont="1" applyFill="1" applyBorder="1"/>
    <xf numFmtId="2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3" fillId="5" borderId="21" xfId="0" applyFont="1" applyFill="1" applyBorder="1" applyProtection="1"/>
    <xf numFmtId="0" fontId="3" fillId="5" borderId="18" xfId="0" applyFont="1" applyFill="1" applyBorder="1" applyProtection="1"/>
    <xf numFmtId="0" fontId="3" fillId="5" borderId="3" xfId="0" applyFont="1" applyFill="1" applyBorder="1" applyProtection="1"/>
    <xf numFmtId="0" fontId="3" fillId="5" borderId="19" xfId="0" applyFont="1" applyFill="1" applyBorder="1" applyProtection="1"/>
    <xf numFmtId="0" fontId="2" fillId="5" borderId="18" xfId="0" applyFont="1" applyFill="1" applyBorder="1" applyProtection="1"/>
    <xf numFmtId="0" fontId="0" fillId="0" borderId="9" xfId="0" applyBorder="1"/>
    <xf numFmtId="0" fontId="6" fillId="4" borderId="22" xfId="0" applyFont="1" applyFill="1" applyBorder="1" applyProtection="1"/>
    <xf numFmtId="0" fontId="3" fillId="3" borderId="26" xfId="0" applyFont="1" applyFill="1" applyBorder="1" applyProtection="1">
      <protection locked="0"/>
    </xf>
    <xf numFmtId="0" fontId="0" fillId="3" borderId="9" xfId="0" applyFill="1" applyBorder="1"/>
    <xf numFmtId="0" fontId="2" fillId="3" borderId="0" xfId="0" applyFont="1" applyFill="1" applyBorder="1" applyAlignment="1" applyProtection="1">
      <alignment horizontal="center"/>
    </xf>
    <xf numFmtId="0" fontId="10" fillId="3" borderId="7" xfId="0" applyFont="1" applyFill="1" applyBorder="1" applyProtection="1"/>
    <xf numFmtId="20" fontId="2" fillId="3" borderId="6" xfId="0" applyNumberFormat="1" applyFont="1" applyFill="1" applyBorder="1" applyAlignment="1" applyProtection="1">
      <alignment horizontal="left"/>
      <protection locked="0"/>
    </xf>
    <xf numFmtId="20" fontId="2" fillId="3" borderId="7" xfId="0" applyNumberFormat="1" applyFont="1" applyFill="1" applyBorder="1" applyProtection="1">
      <protection locked="0"/>
    </xf>
    <xf numFmtId="0" fontId="2" fillId="5" borderId="5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0" fontId="2" fillId="5" borderId="9" xfId="0" applyFont="1" applyFill="1" applyBorder="1" applyProtection="1">
      <protection locked="0"/>
    </xf>
    <xf numFmtId="0" fontId="2" fillId="5" borderId="15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20" fontId="2" fillId="5" borderId="4" xfId="0" applyNumberFormat="1" applyFont="1" applyFill="1" applyBorder="1" applyAlignment="1" applyProtection="1">
      <alignment horizontal="left"/>
      <protection locked="0"/>
    </xf>
    <xf numFmtId="20" fontId="2" fillId="5" borderId="0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center"/>
    </xf>
    <xf numFmtId="0" fontId="9" fillId="3" borderId="13" xfId="0" applyFont="1" applyFill="1" applyBorder="1" applyProtection="1"/>
    <xf numFmtId="0" fontId="6" fillId="4" borderId="17" xfId="0" applyFont="1" applyFill="1" applyBorder="1" applyProtection="1"/>
    <xf numFmtId="0" fontId="2" fillId="3" borderId="20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5" borderId="20" xfId="0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0" fontId="2" fillId="5" borderId="27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0" fontId="2" fillId="5" borderId="24" xfId="0" applyFont="1" applyFill="1" applyBorder="1" applyProtection="1">
      <protection locked="0"/>
    </xf>
    <xf numFmtId="0" fontId="2" fillId="5" borderId="25" xfId="0" applyFont="1" applyFill="1" applyBorder="1" applyProtection="1">
      <protection locked="0"/>
    </xf>
    <xf numFmtId="0" fontId="0" fillId="3" borderId="4" xfId="0" applyFill="1" applyBorder="1"/>
    <xf numFmtId="0" fontId="2" fillId="3" borderId="68" xfId="0" applyFont="1" applyFill="1" applyBorder="1"/>
    <xf numFmtId="0" fontId="14" fillId="0" borderId="32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8" fillId="3" borderId="0" xfId="0" applyFont="1" applyFill="1" applyBorder="1" applyProtection="1"/>
    <xf numFmtId="0" fontId="2" fillId="3" borderId="0" xfId="0" applyFont="1" applyFill="1"/>
    <xf numFmtId="0" fontId="2" fillId="0" borderId="0" xfId="0" applyFont="1"/>
    <xf numFmtId="0" fontId="2" fillId="3" borderId="13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69" xfId="0" applyFont="1" applyFill="1" applyBorder="1" applyProtection="1"/>
    <xf numFmtId="0" fontId="2" fillId="3" borderId="70" xfId="0" applyFont="1" applyFill="1" applyBorder="1" applyProtection="1"/>
    <xf numFmtId="0" fontId="2" fillId="3" borderId="71" xfId="0" applyFont="1" applyFill="1" applyBorder="1" applyProtection="1"/>
    <xf numFmtId="0" fontId="6" fillId="4" borderId="72" xfId="0" applyFont="1" applyFill="1" applyBorder="1" applyProtection="1"/>
    <xf numFmtId="0" fontId="6" fillId="4" borderId="70" xfId="0" applyFont="1" applyFill="1" applyBorder="1" applyProtection="1"/>
    <xf numFmtId="0" fontId="6" fillId="4" borderId="71" xfId="0" applyFont="1" applyFill="1" applyBorder="1" applyProtection="1"/>
    <xf numFmtId="0" fontId="7" fillId="4" borderId="70" xfId="0" applyFont="1" applyFill="1" applyBorder="1" applyProtection="1"/>
    <xf numFmtId="0" fontId="7" fillId="4" borderId="73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Protection="1">
      <protection locked="0"/>
    </xf>
    <xf numFmtId="0" fontId="15" fillId="5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20" fontId="2" fillId="3" borderId="17" xfId="0" applyNumberFormat="1" applyFont="1" applyFill="1" applyBorder="1"/>
    <xf numFmtId="20" fontId="2" fillId="3" borderId="18" xfId="0" applyNumberFormat="1" applyFont="1" applyFill="1" applyBorder="1" applyAlignment="1"/>
    <xf numFmtId="20" fontId="2" fillId="3" borderId="18" xfId="0" applyNumberFormat="1" applyFont="1" applyFill="1" applyBorder="1"/>
    <xf numFmtId="20" fontId="2" fillId="3" borderId="19" xfId="0" applyNumberFormat="1" applyFont="1" applyFill="1" applyBorder="1"/>
    <xf numFmtId="0" fontId="2" fillId="3" borderId="21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3" fillId="5" borderId="4" xfId="0" applyFont="1" applyFill="1" applyBorder="1" applyProtection="1">
      <protection locked="0"/>
    </xf>
    <xf numFmtId="0" fontId="15" fillId="3" borderId="4" xfId="0" applyFont="1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0" fontId="2" fillId="5" borderId="0" xfId="0" applyFont="1" applyFill="1" applyBorder="1"/>
    <xf numFmtId="0" fontId="0" fillId="5" borderId="0" xfId="0" applyFill="1" applyBorder="1"/>
    <xf numFmtId="0" fontId="2" fillId="3" borderId="27" xfId="0" applyFont="1" applyFill="1" applyBorder="1" applyProtection="1">
      <protection locked="0"/>
    </xf>
    <xf numFmtId="20" fontId="2" fillId="5" borderId="13" xfId="0" applyNumberFormat="1" applyFont="1" applyFill="1" applyBorder="1" applyAlignment="1" applyProtection="1">
      <alignment horizontal="left"/>
      <protection locked="0"/>
    </xf>
    <xf numFmtId="0" fontId="15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5" borderId="4" xfId="0" applyFont="1" applyFill="1" applyBorder="1"/>
    <xf numFmtId="0" fontId="0" fillId="5" borderId="4" xfId="0" applyFill="1" applyBorder="1"/>
    <xf numFmtId="0" fontId="0" fillId="3" borderId="2" xfId="0" applyFill="1" applyBorder="1" applyProtection="1"/>
    <xf numFmtId="0" fontId="0" fillId="3" borderId="1" xfId="0" applyFill="1" applyBorder="1" applyProtection="1"/>
    <xf numFmtId="0" fontId="1" fillId="3" borderId="13" xfId="0" applyFont="1" applyFill="1" applyBorder="1" applyProtection="1"/>
    <xf numFmtId="2" fontId="14" fillId="0" borderId="0" xfId="0" applyNumberFormat="1" applyFont="1"/>
    <xf numFmtId="0" fontId="0" fillId="0" borderId="51" xfId="0" quotePrefix="1" applyBorder="1" applyAlignment="1">
      <alignment horizontal="center"/>
    </xf>
    <xf numFmtId="0" fontId="2" fillId="3" borderId="0" xfId="0" quotePrefix="1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8" fillId="3" borderId="74" xfId="0" applyFont="1" applyFill="1" applyBorder="1" applyProtection="1"/>
    <xf numFmtId="0" fontId="1" fillId="3" borderId="11" xfId="0" applyFont="1" applyFill="1" applyBorder="1" applyProtection="1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protection locked="0"/>
    </xf>
    <xf numFmtId="20" fontId="2" fillId="3" borderId="0" xfId="0" applyNumberFormat="1" applyFont="1" applyFill="1" applyBorder="1" applyAlignment="1" applyProtection="1">
      <alignment horizontal="left"/>
      <protection locked="0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3" xfId="0" applyBorder="1" applyAlignment="1">
      <alignment vertical="center"/>
    </xf>
    <xf numFmtId="0" fontId="14" fillId="0" borderId="38" xfId="0" applyFont="1" applyBorder="1"/>
    <xf numFmtId="0" fontId="14" fillId="0" borderId="0" xfId="0" applyFont="1"/>
    <xf numFmtId="0" fontId="14" fillId="0" borderId="8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164" fontId="14" fillId="0" borderId="39" xfId="0" applyNumberFormat="1" applyFont="1" applyBorder="1" applyAlignment="1">
      <alignment horizontal="center"/>
    </xf>
    <xf numFmtId="164" fontId="14" fillId="0" borderId="34" xfId="0" applyNumberFormat="1" applyFont="1" applyBorder="1" applyAlignment="1">
      <alignment horizontal="center"/>
    </xf>
    <xf numFmtId="0" fontId="2" fillId="7" borderId="0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3" fillId="6" borderId="4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3" fillId="6" borderId="5" xfId="0" applyFont="1" applyFill="1" applyBorder="1" applyProtection="1">
      <protection locked="0"/>
    </xf>
    <xf numFmtId="0" fontId="3" fillId="6" borderId="0" xfId="0" applyFont="1" applyFill="1" applyBorder="1" applyProtection="1">
      <protection locked="0"/>
    </xf>
    <xf numFmtId="0" fontId="3" fillId="7" borderId="4" xfId="0" applyFont="1" applyFill="1" applyBorder="1" applyProtection="1">
      <protection locked="0"/>
    </xf>
    <xf numFmtId="0" fontId="3" fillId="7" borderId="0" xfId="0" applyFont="1" applyFill="1" applyBorder="1" applyProtection="1">
      <protection locked="0"/>
    </xf>
    <xf numFmtId="0" fontId="0" fillId="0" borderId="36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2" fillId="6" borderId="4" xfId="0" applyFont="1" applyFill="1" applyBorder="1" applyProtection="1">
      <protection locked="0"/>
    </xf>
    <xf numFmtId="0" fontId="2" fillId="3" borderId="9" xfId="0" applyFont="1" applyFill="1" applyBorder="1"/>
    <xf numFmtId="0" fontId="3" fillId="5" borderId="17" xfId="0" applyFont="1" applyFill="1" applyBorder="1" applyProtection="1"/>
    <xf numFmtId="0" fontId="3" fillId="6" borderId="13" xfId="0" applyFont="1" applyFill="1" applyBorder="1" applyProtection="1">
      <protection locked="0"/>
    </xf>
    <xf numFmtId="0" fontId="2" fillId="7" borderId="13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3" fillId="6" borderId="9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vertical="center"/>
      <protection locked="0"/>
    </xf>
    <xf numFmtId="0" fontId="2" fillId="7" borderId="13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3" fillId="7" borderId="13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2" fillId="7" borderId="4" xfId="0" applyFont="1" applyFill="1" applyBorder="1" applyAlignment="1" applyProtection="1">
      <alignment vertical="center"/>
      <protection locked="0"/>
    </xf>
    <xf numFmtId="0" fontId="2" fillId="7" borderId="5" xfId="0" applyFont="1" applyFill="1" applyBorder="1" applyAlignment="1" applyProtection="1">
      <alignment vertical="center"/>
      <protection locked="0"/>
    </xf>
    <xf numFmtId="0" fontId="0" fillId="0" borderId="50" xfId="0" applyBorder="1" applyAlignment="1">
      <alignment horizontal="center"/>
    </xf>
    <xf numFmtId="0" fontId="0" fillId="0" borderId="79" xfId="0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2" fillId="7" borderId="0" xfId="0" applyFont="1" applyFill="1" applyBorder="1" applyAlignment="1" applyProtection="1">
      <protection locked="0"/>
    </xf>
    <xf numFmtId="0" fontId="16" fillId="7" borderId="4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vertical="center"/>
      <protection locked="0"/>
    </xf>
    <xf numFmtId="0" fontId="2" fillId="7" borderId="7" xfId="0" applyFont="1" applyFill="1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vertical="center"/>
      <protection locked="0"/>
    </xf>
    <xf numFmtId="0" fontId="3" fillId="7" borderId="5" xfId="0" applyFont="1" applyFill="1" applyBorder="1" applyAlignment="1" applyProtection="1">
      <alignment vertical="center"/>
      <protection locked="0"/>
    </xf>
    <xf numFmtId="0" fontId="0" fillId="7" borderId="6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2" fillId="7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3" fillId="3" borderId="76" xfId="0" applyFont="1" applyFill="1" applyBorder="1" applyAlignment="1" applyProtection="1">
      <alignment horizontal="left" vertical="center"/>
    </xf>
    <xf numFmtId="0" fontId="2" fillId="7" borderId="9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/>
    <xf numFmtId="0" fontId="8" fillId="3" borderId="0" xfId="0" applyFont="1" applyFill="1"/>
    <xf numFmtId="20" fontId="2" fillId="7" borderId="4" xfId="0" applyNumberFormat="1" applyFont="1" applyFill="1" applyBorder="1" applyProtection="1">
      <protection locked="0"/>
    </xf>
    <xf numFmtId="0" fontId="2" fillId="7" borderId="6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7" fillId="7" borderId="5" xfId="0" applyFont="1" applyFill="1" applyBorder="1"/>
    <xf numFmtId="20" fontId="2" fillId="7" borderId="13" xfId="0" applyNumberFormat="1" applyFont="1" applyFill="1" applyBorder="1" applyAlignment="1" applyProtection="1">
      <alignment horizontal="left"/>
      <protection locked="0"/>
    </xf>
    <xf numFmtId="20" fontId="2" fillId="7" borderId="4" xfId="0" applyNumberFormat="1" applyFont="1" applyFill="1" applyBorder="1" applyAlignment="1" applyProtection="1">
      <alignment horizontal="left"/>
      <protection locked="0"/>
    </xf>
    <xf numFmtId="0" fontId="2" fillId="7" borderId="0" xfId="0" applyFont="1" applyFill="1" applyBorder="1"/>
    <xf numFmtId="0" fontId="0" fillId="7" borderId="0" xfId="0" applyFill="1" applyBorder="1"/>
    <xf numFmtId="0" fontId="2" fillId="3" borderId="9" xfId="0" applyFont="1" applyFill="1" applyBorder="1" applyAlignment="1" applyProtection="1">
      <alignment textRotation="88"/>
      <protection locked="0"/>
    </xf>
    <xf numFmtId="0" fontId="2" fillId="7" borderId="25" xfId="0" applyFont="1" applyFill="1" applyBorder="1" applyProtection="1">
      <protection locked="0"/>
    </xf>
    <xf numFmtId="0" fontId="2" fillId="7" borderId="23" xfId="0" applyFont="1" applyFill="1" applyBorder="1" applyProtection="1">
      <protection locked="0"/>
    </xf>
    <xf numFmtId="0" fontId="2" fillId="7" borderId="26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24" xfId="0" applyFont="1" applyFill="1" applyBorder="1" applyProtection="1">
      <protection locked="0"/>
    </xf>
    <xf numFmtId="0" fontId="2" fillId="9" borderId="20" xfId="0" applyFont="1" applyFill="1" applyBorder="1" applyProtection="1">
      <protection locked="0"/>
    </xf>
    <xf numFmtId="0" fontId="2" fillId="9" borderId="2" xfId="0" applyFont="1" applyFill="1" applyBorder="1" applyProtection="1">
      <protection locked="0"/>
    </xf>
    <xf numFmtId="0" fontId="2" fillId="9" borderId="13" xfId="0" applyFont="1" applyFill="1" applyBorder="1" applyProtection="1">
      <protection locked="0"/>
    </xf>
    <xf numFmtId="0" fontId="2" fillId="9" borderId="0" xfId="0" applyFont="1" applyFill="1" applyBorder="1"/>
    <xf numFmtId="0" fontId="2" fillId="9" borderId="16" xfId="0" applyFont="1" applyFill="1" applyBorder="1" applyProtection="1">
      <protection locked="0"/>
    </xf>
    <xf numFmtId="0" fontId="2" fillId="9" borderId="7" xfId="0" applyFont="1" applyFill="1" applyBorder="1" applyProtection="1">
      <protection locked="0"/>
    </xf>
    <xf numFmtId="0" fontId="3" fillId="9" borderId="0" xfId="0" applyFont="1" applyFill="1" applyBorder="1" applyProtection="1">
      <protection locked="0"/>
    </xf>
    <xf numFmtId="0" fontId="2" fillId="10" borderId="13" xfId="0" applyFont="1" applyFill="1" applyBorder="1" applyProtection="1">
      <protection locked="0"/>
    </xf>
    <xf numFmtId="0" fontId="2" fillId="10" borderId="0" xfId="0" applyFont="1" applyFill="1" applyBorder="1" applyProtection="1">
      <protection locked="0"/>
    </xf>
    <xf numFmtId="0" fontId="2" fillId="10" borderId="4" xfId="0" applyFont="1" applyFill="1" applyBorder="1" applyProtection="1">
      <protection locked="0"/>
    </xf>
    <xf numFmtId="0" fontId="2" fillId="10" borderId="5" xfId="0" applyFont="1" applyFill="1" applyBorder="1" applyProtection="1">
      <protection locked="0"/>
    </xf>
    <xf numFmtId="0" fontId="3" fillId="7" borderId="13" xfId="0" applyFont="1" applyFill="1" applyBorder="1" applyProtection="1">
      <protection locked="0"/>
    </xf>
    <xf numFmtId="20" fontId="3" fillId="3" borderId="4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3" fillId="7" borderId="5" xfId="0" applyFont="1" applyFill="1" applyBorder="1" applyProtection="1">
      <protection locked="0"/>
    </xf>
    <xf numFmtId="0" fontId="0" fillId="0" borderId="32" xfId="0" applyBorder="1" applyAlignment="1">
      <alignment horizontal="center"/>
    </xf>
    <xf numFmtId="20" fontId="0" fillId="0" borderId="42" xfId="0" applyNumberFormat="1" applyBorder="1" applyAlignment="1">
      <alignment horizontal="center"/>
    </xf>
    <xf numFmtId="0" fontId="0" fillId="0" borderId="40" xfId="0" applyBorder="1" applyAlignment="1">
      <alignment horizontal="left"/>
    </xf>
    <xf numFmtId="164" fontId="0" fillId="0" borderId="43" xfId="0" applyNumberForma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41" xfId="0" applyBorder="1"/>
    <xf numFmtId="0" fontId="0" fillId="0" borderId="34" xfId="0" applyBorder="1"/>
    <xf numFmtId="20" fontId="0" fillId="0" borderId="35" xfId="0" applyNumberFormat="1" applyBorder="1" applyAlignment="1">
      <alignment horizontal="center"/>
    </xf>
    <xf numFmtId="0" fontId="0" fillId="0" borderId="49" xfId="0" applyBorder="1"/>
    <xf numFmtId="164" fontId="0" fillId="0" borderId="36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51" xfId="0" applyFon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0" fontId="0" fillId="0" borderId="0" xfId="0" applyFont="1"/>
    <xf numFmtId="20" fontId="14" fillId="0" borderId="35" xfId="0" applyNumberFormat="1" applyFont="1" applyBorder="1" applyAlignment="1">
      <alignment horizontal="center"/>
    </xf>
    <xf numFmtId="20" fontId="14" fillId="0" borderId="42" xfId="0" applyNumberFormat="1" applyFon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49" fontId="0" fillId="0" borderId="42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9" xfId="0" applyFill="1" applyBorder="1" applyAlignment="1">
      <alignment horizontal="left"/>
    </xf>
    <xf numFmtId="164" fontId="0" fillId="0" borderId="41" xfId="0" applyNumberFormat="1" applyFill="1" applyBorder="1" applyAlignment="1">
      <alignment horizontal="center"/>
    </xf>
    <xf numFmtId="164" fontId="13" fillId="0" borderId="39" xfId="0" applyNumberFormat="1" applyFont="1" applyFill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164" fontId="13" fillId="0" borderId="42" xfId="0" applyNumberFormat="1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/>
    <xf numFmtId="0" fontId="0" fillId="0" borderId="32" xfId="0" applyFill="1" applyBorder="1" applyAlignment="1">
      <alignment horizontal="center"/>
    </xf>
    <xf numFmtId="0" fontId="0" fillId="0" borderId="32" xfId="0" applyFill="1" applyBorder="1" applyAlignment="1">
      <alignment horizontal="left"/>
    </xf>
    <xf numFmtId="164" fontId="0" fillId="0" borderId="34" xfId="0" applyNumberFormat="1" applyFill="1" applyBorder="1" applyAlignment="1">
      <alignment horizontal="center"/>
    </xf>
    <xf numFmtId="164" fontId="13" fillId="0" borderId="32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64" fontId="13" fillId="0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6" xfId="0" applyFill="1" applyBorder="1"/>
    <xf numFmtId="0" fontId="0" fillId="0" borderId="47" xfId="0" applyFill="1" applyBorder="1" applyAlignment="1">
      <alignment horizontal="center"/>
    </xf>
    <xf numFmtId="0" fontId="0" fillId="0" borderId="47" xfId="0" applyFill="1" applyBorder="1" applyAlignment="1">
      <alignment horizontal="left"/>
    </xf>
    <xf numFmtId="164" fontId="0" fillId="0" borderId="49" xfId="0" applyNumberFormat="1" applyFill="1" applyBorder="1" applyAlignment="1">
      <alignment horizontal="center"/>
    </xf>
    <xf numFmtId="164" fontId="13" fillId="0" borderId="47" xfId="0" applyNumberFormat="1" applyFon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13" fillId="0" borderId="50" xfId="0" applyNumberFormat="1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164" fontId="5" fillId="0" borderId="45" xfId="0" applyNumberFormat="1" applyFont="1" applyFill="1" applyBorder="1" applyAlignment="1">
      <alignment horizontal="center"/>
    </xf>
    <xf numFmtId="20" fontId="14" fillId="0" borderId="35" xfId="0" applyNumberFormat="1" applyFont="1" applyFill="1" applyBorder="1" applyAlignment="1">
      <alignment horizontal="center"/>
    </xf>
    <xf numFmtId="0" fontId="0" fillId="0" borderId="51" xfId="0" quotePrefix="1" applyFill="1" applyBorder="1" applyAlignment="1">
      <alignment horizontal="center"/>
    </xf>
    <xf numFmtId="0" fontId="16" fillId="3" borderId="0" xfId="0" applyFont="1" applyFill="1" applyBorder="1" applyAlignment="1" applyProtection="1">
      <alignment horizontal="left" vertical="center"/>
      <protection locked="0"/>
    </xf>
    <xf numFmtId="16" fontId="2" fillId="7" borderId="0" xfId="0" applyNumberFormat="1" applyFont="1" applyFill="1" applyBorder="1" applyAlignment="1" applyProtection="1">
      <alignment vertical="center"/>
      <protection locked="0"/>
    </xf>
    <xf numFmtId="0" fontId="0" fillId="7" borderId="0" xfId="0" applyFill="1"/>
    <xf numFmtId="0" fontId="0" fillId="3" borderId="10" xfId="0" applyFill="1" applyBorder="1" applyProtection="1"/>
    <xf numFmtId="0" fontId="12" fillId="3" borderId="13" xfId="0" applyFont="1" applyFill="1" applyBorder="1" applyProtection="1"/>
    <xf numFmtId="0" fontId="6" fillId="4" borderId="69" xfId="0" applyFont="1" applyFill="1" applyBorder="1" applyProtection="1"/>
    <xf numFmtId="0" fontId="2" fillId="7" borderId="0" xfId="0" applyFont="1" applyFill="1" applyBorder="1" applyAlignment="1" applyProtection="1">
      <alignment horizontal="center"/>
      <protection locked="0"/>
    </xf>
    <xf numFmtId="0" fontId="0" fillId="7" borderId="13" xfId="0" applyFill="1" applyBorder="1"/>
    <xf numFmtId="0" fontId="0" fillId="7" borderId="5" xfId="0" applyFill="1" applyBorder="1"/>
    <xf numFmtId="0" fontId="2" fillId="7" borderId="27" xfId="0" applyFont="1" applyFill="1" applyBorder="1" applyProtection="1">
      <protection locked="0"/>
    </xf>
    <xf numFmtId="20" fontId="2" fillId="7" borderId="0" xfId="0" applyNumberFormat="1" applyFont="1" applyFill="1" applyBorder="1" applyProtection="1">
      <protection locked="0"/>
    </xf>
    <xf numFmtId="0" fontId="5" fillId="3" borderId="100" xfId="0" applyFont="1" applyFill="1" applyBorder="1" applyAlignment="1" applyProtection="1">
      <alignment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20" fontId="14" fillId="0" borderId="2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0" fontId="1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20" fontId="14" fillId="0" borderId="23" xfId="0" applyNumberFormat="1" applyFon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0" fontId="0" fillId="0" borderId="23" xfId="0" quotePrefix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20" fontId="2" fillId="3" borderId="101" xfId="0" applyNumberFormat="1" applyFont="1" applyFill="1" applyBorder="1"/>
    <xf numFmtId="0" fontId="2" fillId="3" borderId="82" xfId="0" applyFont="1" applyFill="1" applyBorder="1"/>
    <xf numFmtId="20" fontId="2" fillId="3" borderId="82" xfId="0" applyNumberFormat="1" applyFont="1" applyFill="1" applyBorder="1"/>
    <xf numFmtId="0" fontId="2" fillId="3" borderId="102" xfId="0" applyFont="1" applyFill="1" applyBorder="1"/>
    <xf numFmtId="0" fontId="2" fillId="3" borderId="103" xfId="0" applyFont="1" applyFill="1" applyBorder="1" applyProtection="1">
      <protection locked="0"/>
    </xf>
    <xf numFmtId="0" fontId="2" fillId="3" borderId="82" xfId="0" applyFont="1" applyFill="1" applyBorder="1" applyProtection="1">
      <protection locked="0"/>
    </xf>
    <xf numFmtId="0" fontId="2" fillId="3" borderId="102" xfId="0" applyFont="1" applyFill="1" applyBorder="1" applyProtection="1">
      <protection locked="0"/>
    </xf>
    <xf numFmtId="0" fontId="2" fillId="3" borderId="104" xfId="0" applyFont="1" applyFill="1" applyBorder="1" applyProtection="1">
      <protection locked="0"/>
    </xf>
    <xf numFmtId="20" fontId="2" fillId="3" borderId="105" xfId="0" applyNumberFormat="1" applyFont="1" applyFill="1" applyBorder="1"/>
    <xf numFmtId="0" fontId="2" fillId="3" borderId="106" xfId="0" applyFont="1" applyFill="1" applyBorder="1"/>
    <xf numFmtId="20" fontId="2" fillId="3" borderId="106" xfId="0" applyNumberFormat="1" applyFont="1" applyFill="1" applyBorder="1"/>
    <xf numFmtId="0" fontId="2" fillId="3" borderId="107" xfId="0" applyFont="1" applyFill="1" applyBorder="1"/>
    <xf numFmtId="0" fontId="2" fillId="3" borderId="108" xfId="0" applyFont="1" applyFill="1" applyBorder="1" applyProtection="1">
      <protection locked="0"/>
    </xf>
    <xf numFmtId="0" fontId="2" fillId="3" borderId="106" xfId="0" applyFont="1" applyFill="1" applyBorder="1" applyProtection="1">
      <protection locked="0"/>
    </xf>
    <xf numFmtId="0" fontId="2" fillId="3" borderId="107" xfId="0" applyFont="1" applyFill="1" applyBorder="1" applyProtection="1">
      <protection locked="0"/>
    </xf>
    <xf numFmtId="0" fontId="2" fillId="3" borderId="109" xfId="0" applyFont="1" applyFill="1" applyBorder="1" applyProtection="1">
      <protection locked="0"/>
    </xf>
    <xf numFmtId="0" fontId="6" fillId="4" borderId="2" xfId="0" applyFont="1" applyFill="1" applyBorder="1" applyProtection="1"/>
    <xf numFmtId="0" fontId="6" fillId="4" borderId="1" xfId="0" applyFont="1" applyFill="1" applyBorder="1" applyProtection="1"/>
    <xf numFmtId="0" fontId="3" fillId="7" borderId="1" xfId="0" applyFont="1" applyFill="1" applyBorder="1" applyAlignment="1" applyProtection="1">
      <alignment vertical="center"/>
      <protection locked="0"/>
    </xf>
    <xf numFmtId="0" fontId="3" fillId="7" borderId="4" xfId="0" applyFont="1" applyFill="1" applyBorder="1" applyAlignment="1" applyProtection="1">
      <alignment vertical="center"/>
      <protection locked="0"/>
    </xf>
    <xf numFmtId="0" fontId="3" fillId="7" borderId="1" xfId="0" applyFont="1" applyFill="1" applyBorder="1" applyProtection="1"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3" fillId="7" borderId="6" xfId="0" applyFont="1" applyFill="1" applyBorder="1" applyAlignment="1" applyProtection="1">
      <alignment horizontal="left" vertical="center"/>
      <protection locked="0"/>
    </xf>
    <xf numFmtId="0" fontId="3" fillId="7" borderId="7" xfId="0" applyFont="1" applyFill="1" applyBorder="1" applyAlignment="1" applyProtection="1">
      <alignment horizontal="left" vertical="center"/>
      <protection locked="0"/>
    </xf>
    <xf numFmtId="0" fontId="3" fillId="7" borderId="8" xfId="0" applyFont="1" applyFill="1" applyBorder="1" applyAlignment="1" applyProtection="1">
      <alignment horizontal="left" vertical="center"/>
      <protection locked="0"/>
    </xf>
    <xf numFmtId="0" fontId="0" fillId="7" borderId="1" xfId="0" applyFill="1" applyBorder="1"/>
    <xf numFmtId="0" fontId="0" fillId="7" borderId="4" xfId="0" applyFill="1" applyBorder="1"/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vertical="center"/>
      <protection locked="0"/>
    </xf>
    <xf numFmtId="0" fontId="2" fillId="6" borderId="5" xfId="0" applyFont="1" applyFill="1" applyBorder="1"/>
    <xf numFmtId="0" fontId="2" fillId="6" borderId="0" xfId="0" applyFont="1" applyFill="1" applyBorder="1" applyAlignment="1" applyProtection="1">
      <alignment vertical="center"/>
      <protection locked="0"/>
    </xf>
    <xf numFmtId="0" fontId="0" fillId="0" borderId="32" xfId="0" applyBorder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0" fillId="6" borderId="0" xfId="0" applyFill="1" applyBorder="1"/>
    <xf numFmtId="20" fontId="3" fillId="3" borderId="20" xfId="0" applyNumberFormat="1" applyFont="1" applyFill="1" applyBorder="1"/>
    <xf numFmtId="0" fontId="3" fillId="3" borderId="2" xfId="0" applyFont="1" applyFill="1" applyBorder="1"/>
    <xf numFmtId="20" fontId="3" fillId="3" borderId="2" xfId="0" applyNumberFormat="1" applyFont="1" applyFill="1" applyBorder="1"/>
    <xf numFmtId="20" fontId="3" fillId="3" borderId="16" xfId="0" applyNumberFormat="1" applyFont="1" applyFill="1" applyBorder="1"/>
    <xf numFmtId="0" fontId="3" fillId="3" borderId="7" xfId="0" applyFont="1" applyFill="1" applyBorder="1"/>
    <xf numFmtId="20" fontId="3" fillId="3" borderId="7" xfId="0" applyNumberFormat="1" applyFont="1" applyFill="1" applyBorder="1"/>
    <xf numFmtId="0" fontId="2" fillId="3" borderId="25" xfId="0" applyFont="1" applyFill="1" applyBorder="1" applyAlignment="1" applyProtection="1">
      <alignment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9" borderId="14" xfId="0" applyFont="1" applyFill="1" applyBorder="1" applyProtection="1">
      <protection locked="0"/>
    </xf>
    <xf numFmtId="0" fontId="3" fillId="9" borderId="9" xfId="0" applyFont="1" applyFill="1" applyBorder="1" applyProtection="1">
      <protection locked="0"/>
    </xf>
    <xf numFmtId="0" fontId="2" fillId="9" borderId="15" xfId="0" applyFont="1" applyFill="1" applyBorder="1" applyProtection="1">
      <protection locked="0"/>
    </xf>
    <xf numFmtId="0" fontId="21" fillId="3" borderId="4" xfId="0" applyFont="1" applyFill="1" applyBorder="1" applyAlignment="1" applyProtection="1">
      <alignment vertical="center"/>
      <protection locked="0"/>
    </xf>
    <xf numFmtId="0" fontId="2" fillId="10" borderId="9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1" fillId="7" borderId="4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/>
    <xf numFmtId="0" fontId="0" fillId="6" borderId="0" xfId="0" applyFill="1"/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Protection="1">
      <protection locked="0"/>
    </xf>
    <xf numFmtId="0" fontId="14" fillId="3" borderId="9" xfId="0" applyFont="1" applyFill="1" applyBorder="1" applyProtection="1">
      <protection locked="0"/>
    </xf>
    <xf numFmtId="0" fontId="14" fillId="3" borderId="7" xfId="0" applyFont="1" applyFill="1" applyBorder="1" applyProtection="1">
      <protection locked="0"/>
    </xf>
    <xf numFmtId="0" fontId="14" fillId="3" borderId="15" xfId="0" applyFont="1" applyFill="1" applyBorder="1"/>
    <xf numFmtId="0" fontId="5" fillId="3" borderId="0" xfId="0" applyFont="1" applyFill="1"/>
    <xf numFmtId="0" fontId="9" fillId="3" borderId="4" xfId="0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9" fillId="3" borderId="9" xfId="0" applyFont="1" applyFill="1" applyBorder="1" applyProtection="1">
      <protection locked="0"/>
    </xf>
    <xf numFmtId="0" fontId="9" fillId="3" borderId="0" xfId="0" applyFont="1" applyFill="1"/>
    <xf numFmtId="0" fontId="9" fillId="3" borderId="6" xfId="0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7" xfId="0" applyFont="1" applyFill="1" applyBorder="1"/>
    <xf numFmtId="0" fontId="9" fillId="3" borderId="15" xfId="0" applyFont="1" applyFill="1" applyBorder="1" applyProtection="1">
      <protection locked="0"/>
    </xf>
    <xf numFmtId="0" fontId="9" fillId="3" borderId="25" xfId="0" applyFont="1" applyFill="1" applyBorder="1" applyProtection="1">
      <protection locked="0"/>
    </xf>
    <xf numFmtId="0" fontId="9" fillId="3" borderId="23" xfId="0" applyFont="1" applyFill="1" applyBorder="1" applyProtection="1">
      <protection locked="0"/>
    </xf>
    <xf numFmtId="0" fontId="4" fillId="3" borderId="23" xfId="0" applyFont="1" applyFill="1" applyBorder="1" applyProtection="1">
      <protection locked="0"/>
    </xf>
    <xf numFmtId="0" fontId="4" fillId="3" borderId="26" xfId="0" applyFont="1" applyFill="1" applyBorder="1" applyProtection="1">
      <protection locked="0"/>
    </xf>
    <xf numFmtId="20" fontId="9" fillId="7" borderId="4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23" fillId="3" borderId="0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0" fillId="0" borderId="32" xfId="0" applyBorder="1" applyAlignment="1">
      <alignment horizontal="center"/>
    </xf>
    <xf numFmtId="20" fontId="14" fillId="0" borderId="3" xfId="0" applyNumberFormat="1" applyFont="1" applyBorder="1" applyAlignment="1">
      <alignment horizontal="right"/>
    </xf>
    <xf numFmtId="20" fontId="14" fillId="0" borderId="5" xfId="0" applyNumberFormat="1" applyFont="1" applyBorder="1" applyAlignment="1">
      <alignment horizontal="right"/>
    </xf>
    <xf numFmtId="20" fontId="14" fillId="0" borderId="8" xfId="0" applyNumberFormat="1" applyFont="1" applyBorder="1" applyAlignment="1">
      <alignment horizontal="right"/>
    </xf>
    <xf numFmtId="20" fontId="14" fillId="0" borderId="5" xfId="0" applyNumberFormat="1" applyFont="1" applyBorder="1" applyAlignment="1">
      <alignment horizontal="center"/>
    </xf>
    <xf numFmtId="20" fontId="14" fillId="0" borderId="8" xfId="0" applyNumberFormat="1" applyFont="1" applyBorder="1" applyAlignment="1">
      <alignment horizontal="center"/>
    </xf>
    <xf numFmtId="20" fontId="14" fillId="0" borderId="3" xfId="0" applyNumberFormat="1" applyFont="1" applyBorder="1" applyAlignment="1">
      <alignment horizontal="center"/>
    </xf>
    <xf numFmtId="49" fontId="14" fillId="0" borderId="35" xfId="0" applyNumberFormat="1" applyFont="1" applyBorder="1" applyAlignment="1">
      <alignment horizontal="center"/>
    </xf>
    <xf numFmtId="164" fontId="5" fillId="5" borderId="37" xfId="0" applyNumberFormat="1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0" fontId="14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0" fontId="14" fillId="0" borderId="0" xfId="0" applyNumberFormat="1" applyFont="1" applyBorder="1" applyAlignment="1">
      <alignment horizontal="center"/>
    </xf>
    <xf numFmtId="164" fontId="5" fillId="7" borderId="2" xfId="0" applyNumberFormat="1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49" fontId="14" fillId="0" borderId="42" xfId="0" applyNumberFormat="1" applyFont="1" applyFill="1" applyBorder="1" applyAlignment="1">
      <alignment horizontal="center"/>
    </xf>
    <xf numFmtId="49" fontId="14" fillId="0" borderId="35" xfId="0" applyNumberFormat="1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0" borderId="38" xfId="0" applyFont="1" applyFill="1" applyBorder="1"/>
    <xf numFmtId="0" fontId="14" fillId="0" borderId="32" xfId="0" applyFont="1" applyFill="1" applyBorder="1" applyAlignment="1">
      <alignment horizontal="center"/>
    </xf>
    <xf numFmtId="0" fontId="14" fillId="0" borderId="110" xfId="0" applyFont="1" applyBorder="1"/>
    <xf numFmtId="0" fontId="0" fillId="0" borderId="110" xfId="0" applyBorder="1" applyAlignment="1">
      <alignment horizontal="center"/>
    </xf>
    <xf numFmtId="16" fontId="0" fillId="0" borderId="0" xfId="0" applyNumberFormat="1"/>
    <xf numFmtId="0" fontId="14" fillId="0" borderId="110" xfId="0" applyFont="1" applyBorder="1" applyAlignment="1">
      <alignment horizontal="center"/>
    </xf>
    <xf numFmtId="16" fontId="0" fillId="0" borderId="110" xfId="0" applyNumberFormat="1" applyBorder="1" applyAlignment="1">
      <alignment horizontal="center"/>
    </xf>
    <xf numFmtId="0" fontId="14" fillId="0" borderId="110" xfId="0" applyFont="1" applyFill="1" applyBorder="1" applyAlignment="1">
      <alignment horizontal="center"/>
    </xf>
    <xf numFmtId="0" fontId="0" fillId="6" borderId="110" xfId="0" applyFill="1" applyBorder="1" applyAlignment="1">
      <alignment horizontal="center"/>
    </xf>
    <xf numFmtId="0" fontId="2" fillId="6" borderId="13" xfId="0" applyFont="1" applyFill="1" applyBorder="1" applyAlignment="1" applyProtection="1">
      <alignment vertical="center"/>
      <protection locked="0"/>
    </xf>
    <xf numFmtId="0" fontId="3" fillId="6" borderId="13" xfId="0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6" borderId="4" xfId="0" quotePrefix="1" applyFont="1" applyFill="1" applyBorder="1" applyAlignment="1" applyProtection="1">
      <alignment vertical="center"/>
      <protection locked="0"/>
    </xf>
    <xf numFmtId="0" fontId="2" fillId="6" borderId="0" xfId="0" quotePrefix="1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protection locked="0"/>
    </xf>
    <xf numFmtId="0" fontId="14" fillId="3" borderId="0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20" fontId="2" fillId="7" borderId="13" xfId="0" applyNumberFormat="1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14" fillId="3" borderId="13" xfId="0" applyFont="1" applyFill="1" applyBorder="1" applyProtection="1">
      <protection locked="0"/>
    </xf>
    <xf numFmtId="0" fontId="23" fillId="3" borderId="13" xfId="0" applyFont="1" applyFill="1" applyBorder="1" applyProtection="1">
      <protection locked="0"/>
    </xf>
    <xf numFmtId="0" fontId="14" fillId="3" borderId="16" xfId="0" applyFont="1" applyFill="1" applyBorder="1" applyProtection="1">
      <protection locked="0"/>
    </xf>
    <xf numFmtId="0" fontId="22" fillId="3" borderId="13" xfId="0" applyFont="1" applyFill="1" applyBorder="1" applyProtection="1">
      <protection locked="0"/>
    </xf>
    <xf numFmtId="0" fontId="14" fillId="3" borderId="4" xfId="0" applyFont="1" applyFill="1" applyBorder="1" applyProtection="1">
      <protection locked="0"/>
    </xf>
    <xf numFmtId="164" fontId="14" fillId="0" borderId="32" xfId="0" applyNumberFormat="1" applyFont="1" applyBorder="1" applyAlignment="1">
      <alignment horizontal="center"/>
    </xf>
    <xf numFmtId="0" fontId="4" fillId="6" borderId="0" xfId="0" applyFont="1" applyFill="1" applyBorder="1" applyAlignment="1" applyProtection="1">
      <alignment vertical="center"/>
      <protection locked="0"/>
    </xf>
    <xf numFmtId="164" fontId="13" fillId="0" borderId="32" xfId="0" quotePrefix="1" applyNumberFormat="1" applyFont="1" applyBorder="1" applyAlignment="1">
      <alignment horizontal="center"/>
    </xf>
    <xf numFmtId="0" fontId="2" fillId="7" borderId="0" xfId="0" applyFont="1" applyFill="1" applyBorder="1" applyAlignment="1" applyProtection="1">
      <alignment horizontal="center"/>
      <protection locked="0"/>
    </xf>
    <xf numFmtId="0" fontId="2" fillId="7" borderId="114" xfId="0" applyFont="1" applyFill="1" applyBorder="1" applyProtection="1">
      <protection locked="0"/>
    </xf>
    <xf numFmtId="0" fontId="2" fillId="7" borderId="115" xfId="0" applyFont="1" applyFill="1" applyBorder="1" applyProtection="1">
      <protection locked="0"/>
    </xf>
    <xf numFmtId="0" fontId="24" fillId="3" borderId="13" xfId="0" applyFont="1" applyFill="1" applyBorder="1" applyProtection="1">
      <protection locked="0"/>
    </xf>
    <xf numFmtId="0" fontId="24" fillId="7" borderId="0" xfId="0" applyFont="1" applyFill="1" applyBorder="1" applyProtection="1">
      <protection locked="0"/>
    </xf>
    <xf numFmtId="0" fontId="24" fillId="7" borderId="13" xfId="0" applyFont="1" applyFill="1" applyBorder="1" applyProtection="1">
      <protection locked="0"/>
    </xf>
    <xf numFmtId="0" fontId="24" fillId="7" borderId="1" xfId="0" applyFont="1" applyFill="1" applyBorder="1" applyProtection="1">
      <protection locked="0"/>
    </xf>
    <xf numFmtId="20" fontId="2" fillId="10" borderId="13" xfId="0" applyNumberFormat="1" applyFont="1" applyFill="1" applyBorder="1" applyProtection="1">
      <protection locked="0"/>
    </xf>
    <xf numFmtId="0" fontId="3" fillId="5" borderId="22" xfId="0" applyFont="1" applyFill="1" applyBorder="1" applyProtection="1"/>
    <xf numFmtId="0" fontId="2" fillId="6" borderId="9" xfId="0" applyFont="1" applyFill="1" applyBorder="1" applyProtection="1">
      <protection locked="0"/>
    </xf>
    <xf numFmtId="0" fontId="2" fillId="7" borderId="116" xfId="0" applyFont="1" applyFill="1" applyBorder="1" applyProtection="1">
      <protection locked="0"/>
    </xf>
    <xf numFmtId="0" fontId="2" fillId="7" borderId="117" xfId="0" applyFont="1" applyFill="1" applyBorder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118" xfId="0" applyFont="1" applyFill="1" applyBorder="1" applyProtection="1">
      <protection locked="0"/>
    </xf>
    <xf numFmtId="0" fontId="0" fillId="3" borderId="119" xfId="0" applyFill="1" applyBorder="1"/>
    <xf numFmtId="0" fontId="2" fillId="3" borderId="120" xfId="0" applyFont="1" applyFill="1" applyBorder="1" applyProtection="1">
      <protection locked="0"/>
    </xf>
    <xf numFmtId="0" fontId="2" fillId="7" borderId="91" xfId="0" applyFont="1" applyFill="1" applyBorder="1" applyProtection="1">
      <protection locked="0"/>
    </xf>
    <xf numFmtId="0" fontId="3" fillId="3" borderId="90" xfId="0" applyFont="1" applyFill="1" applyBorder="1" applyProtection="1">
      <protection locked="0"/>
    </xf>
    <xf numFmtId="20" fontId="2" fillId="3" borderId="13" xfId="0" applyNumberFormat="1" applyFont="1" applyFill="1" applyBorder="1" applyProtection="1">
      <protection locked="0"/>
    </xf>
    <xf numFmtId="20" fontId="3" fillId="3" borderId="13" xfId="0" applyNumberFormat="1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2" fillId="3" borderId="119" xfId="0" applyFont="1" applyFill="1" applyBorder="1" applyProtection="1">
      <protection locked="0"/>
    </xf>
    <xf numFmtId="0" fontId="24" fillId="3" borderId="0" xfId="0" applyFont="1" applyFill="1" applyBorder="1" applyProtection="1">
      <protection locked="0"/>
    </xf>
    <xf numFmtId="0" fontId="3" fillId="3" borderId="119" xfId="0" applyFont="1" applyFill="1" applyBorder="1" applyProtection="1">
      <protection locked="0"/>
    </xf>
    <xf numFmtId="20" fontId="3" fillId="3" borderId="0" xfId="0" applyNumberFormat="1" applyFont="1" applyFill="1" applyBorder="1" applyProtection="1">
      <protection locked="0"/>
    </xf>
    <xf numFmtId="0" fontId="2" fillId="12" borderId="0" xfId="0" applyFont="1" applyFill="1" applyBorder="1" applyProtection="1">
      <protection locked="0"/>
    </xf>
    <xf numFmtId="20" fontId="2" fillId="12" borderId="0" xfId="0" applyNumberFormat="1" applyFont="1" applyFill="1" applyBorder="1" applyAlignment="1" applyProtection="1">
      <alignment horizontal="left"/>
      <protection locked="0"/>
    </xf>
    <xf numFmtId="0" fontId="2" fillId="12" borderId="9" xfId="0" applyFont="1" applyFill="1" applyBorder="1" applyProtection="1">
      <protection locked="0"/>
    </xf>
    <xf numFmtId="0" fontId="2" fillId="12" borderId="4" xfId="0" applyFont="1" applyFill="1" applyBorder="1" applyProtection="1">
      <protection locked="0"/>
    </xf>
    <xf numFmtId="20" fontId="2" fillId="12" borderId="4" xfId="0" applyNumberFormat="1" applyFont="1" applyFill="1" applyBorder="1" applyAlignment="1" applyProtection="1">
      <alignment horizontal="left"/>
      <protection locked="0"/>
    </xf>
    <xf numFmtId="0" fontId="2" fillId="12" borderId="5" xfId="0" applyFont="1" applyFill="1" applyBorder="1" applyProtection="1">
      <protection locked="0"/>
    </xf>
    <xf numFmtId="20" fontId="3" fillId="7" borderId="4" xfId="0" applyNumberFormat="1" applyFont="1" applyFill="1" applyBorder="1" applyProtection="1">
      <protection locked="0"/>
    </xf>
    <xf numFmtId="0" fontId="3" fillId="7" borderId="25" xfId="0" applyFont="1" applyFill="1" applyBorder="1" applyProtection="1">
      <protection locked="0"/>
    </xf>
    <xf numFmtId="0" fontId="2" fillId="12" borderId="13" xfId="0" applyFont="1" applyFill="1" applyBorder="1" applyProtection="1">
      <protection locked="0"/>
    </xf>
    <xf numFmtId="0" fontId="3" fillId="7" borderId="9" xfId="0" applyFont="1" applyFill="1" applyBorder="1" applyProtection="1">
      <protection locked="0"/>
    </xf>
    <xf numFmtId="20" fontId="14" fillId="7" borderId="35" xfId="0" applyNumberFormat="1" applyFont="1" applyFill="1" applyBorder="1" applyAlignment="1">
      <alignment horizontal="center"/>
    </xf>
    <xf numFmtId="164" fontId="14" fillId="0" borderId="34" xfId="0" quotePrefix="1" applyNumberFormat="1" applyFont="1" applyBorder="1" applyAlignment="1">
      <alignment horizontal="center"/>
    </xf>
    <xf numFmtId="20" fontId="14" fillId="0" borderId="42" xfId="0" applyNumberFormat="1" applyFont="1" applyFill="1" applyBorder="1" applyAlignment="1">
      <alignment horizontal="center"/>
    </xf>
    <xf numFmtId="0" fontId="2" fillId="6" borderId="0" xfId="0" applyFont="1" applyFill="1" applyBorder="1" applyAlignment="1" applyProtection="1">
      <alignment horizontal="center"/>
      <protection locked="0"/>
    </xf>
    <xf numFmtId="20" fontId="2" fillId="3" borderId="5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3" fillId="3" borderId="84" xfId="0" applyFont="1" applyFill="1" applyBorder="1" applyAlignment="1" applyProtection="1">
      <alignment vertical="center"/>
    </xf>
    <xf numFmtId="0" fontId="3" fillId="3" borderId="76" xfId="0" applyFont="1" applyFill="1" applyBorder="1" applyAlignment="1" applyProtection="1">
      <alignment vertical="center"/>
    </xf>
    <xf numFmtId="0" fontId="2" fillId="13" borderId="4" xfId="0" applyFont="1" applyFill="1" applyBorder="1" applyAlignment="1" applyProtection="1">
      <alignment vertical="center"/>
      <protection locked="0"/>
    </xf>
    <xf numFmtId="0" fontId="2" fillId="13" borderId="0" xfId="0" applyFont="1" applyFill="1" applyBorder="1" applyAlignment="1" applyProtection="1">
      <alignment vertical="center"/>
      <protection locked="0"/>
    </xf>
    <xf numFmtId="0" fontId="2" fillId="9" borderId="4" xfId="0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  <protection locked="0"/>
    </xf>
    <xf numFmtId="0" fontId="2" fillId="14" borderId="4" xfId="0" applyFont="1" applyFill="1" applyBorder="1" applyAlignment="1" applyProtection="1">
      <alignment vertical="center"/>
      <protection locked="0"/>
    </xf>
    <xf numFmtId="0" fontId="2" fillId="14" borderId="0" xfId="0" applyFont="1" applyFill="1" applyBorder="1" applyAlignment="1" applyProtection="1">
      <alignment vertical="center"/>
      <protection locked="0"/>
    </xf>
    <xf numFmtId="0" fontId="2" fillId="15" borderId="0" xfId="0" applyFont="1" applyFill="1" applyBorder="1" applyAlignment="1" applyProtection="1">
      <alignment vertical="center"/>
      <protection locked="0"/>
    </xf>
    <xf numFmtId="0" fontId="2" fillId="16" borderId="4" xfId="0" applyFont="1" applyFill="1" applyBorder="1" applyAlignment="1" applyProtection="1">
      <alignment vertical="center"/>
      <protection locked="0"/>
    </xf>
    <xf numFmtId="0" fontId="2" fillId="16" borderId="0" xfId="0" applyFont="1" applyFill="1" applyBorder="1" applyAlignment="1" applyProtection="1">
      <alignment vertical="center"/>
      <protection locked="0"/>
    </xf>
    <xf numFmtId="16" fontId="2" fillId="6" borderId="0" xfId="0" applyNumberFormat="1" applyFont="1" applyFill="1" applyBorder="1" applyAlignment="1" applyProtection="1">
      <alignment vertical="center"/>
      <protection locked="0"/>
    </xf>
    <xf numFmtId="0" fontId="2" fillId="7" borderId="4" xfId="0" quotePrefix="1" applyFont="1" applyFill="1" applyBorder="1" applyAlignment="1" applyProtection="1">
      <alignment vertical="center"/>
      <protection locked="0"/>
    </xf>
    <xf numFmtId="0" fontId="2" fillId="7" borderId="0" xfId="0" quotePrefix="1" applyFont="1" applyFill="1" applyBorder="1" applyAlignment="1" applyProtection="1">
      <alignment vertical="center"/>
      <protection locked="0"/>
    </xf>
    <xf numFmtId="0" fontId="2" fillId="15" borderId="4" xfId="0" applyFont="1" applyFill="1" applyBorder="1" applyAlignment="1" applyProtection="1">
      <alignment vertical="center"/>
      <protection locked="0"/>
    </xf>
    <xf numFmtId="0" fontId="0" fillId="0" borderId="32" xfId="0" applyBorder="1" applyAlignment="1">
      <alignment horizontal="center"/>
    </xf>
    <xf numFmtId="49" fontId="14" fillId="0" borderId="42" xfId="0" applyNumberFormat="1" applyFont="1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32" xfId="0" applyBorder="1" applyAlignment="1">
      <alignment horizontal="center"/>
    </xf>
    <xf numFmtId="20" fontId="0" fillId="0" borderId="35" xfId="0" applyNumberFormat="1" applyFont="1" applyBorder="1" applyAlignment="1">
      <alignment horizontal="center"/>
    </xf>
    <xf numFmtId="0" fontId="14" fillId="0" borderId="44" xfId="0" applyFont="1" applyBorder="1"/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16" fontId="21" fillId="7" borderId="7" xfId="0" applyNumberFormat="1" applyFont="1" applyFill="1" applyBorder="1" applyAlignment="1" applyProtection="1">
      <alignment vertical="center"/>
      <protection locked="0"/>
    </xf>
    <xf numFmtId="0" fontId="21" fillId="7" borderId="7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4" fillId="3" borderId="76" xfId="0" applyFont="1" applyFill="1" applyBorder="1" applyAlignment="1" applyProtection="1">
      <alignment horizontal="center" vertical="center"/>
    </xf>
    <xf numFmtId="0" fontId="4" fillId="3" borderId="78" xfId="0" applyFont="1" applyFill="1" applyBorder="1" applyAlignment="1" applyProtection="1">
      <alignment horizontal="center" vertical="center"/>
    </xf>
    <xf numFmtId="0" fontId="3" fillId="3" borderId="75" xfId="0" applyFont="1" applyFill="1" applyBorder="1" applyAlignment="1" applyProtection="1">
      <alignment horizontal="center" vertical="center"/>
    </xf>
    <xf numFmtId="0" fontId="3" fillId="3" borderId="77" xfId="0" applyFont="1" applyFill="1" applyBorder="1" applyAlignment="1" applyProtection="1">
      <alignment horizontal="center" vertical="center"/>
    </xf>
    <xf numFmtId="20" fontId="3" fillId="3" borderId="2" xfId="0" applyNumberFormat="1" applyFont="1" applyFill="1" applyBorder="1" applyAlignment="1" applyProtection="1">
      <alignment horizontal="center" vertical="center"/>
      <protection locked="0"/>
    </xf>
    <xf numFmtId="20" fontId="3" fillId="3" borderId="1" xfId="0" applyNumberFormat="1" applyFont="1" applyFill="1" applyBorder="1" applyAlignment="1" applyProtection="1">
      <alignment horizontal="center" vertical="center"/>
      <protection locked="0"/>
    </xf>
    <xf numFmtId="20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0" fontId="28" fillId="9" borderId="4" xfId="0" applyFont="1" applyFill="1" applyBorder="1" applyAlignment="1" applyProtection="1">
      <alignment vertical="center"/>
      <protection locked="0"/>
    </xf>
    <xf numFmtId="0" fontId="28" fillId="9" borderId="0" xfId="0" applyFont="1" applyFill="1" applyBorder="1" applyAlignment="1" applyProtection="1">
      <alignment vertical="center"/>
      <protection locked="0"/>
    </xf>
    <xf numFmtId="0" fontId="2" fillId="17" borderId="4" xfId="0" applyFont="1" applyFill="1" applyBorder="1" applyProtection="1"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0" fontId="2" fillId="18" borderId="4" xfId="0" applyFont="1" applyFill="1" applyBorder="1" applyAlignment="1" applyProtection="1">
      <alignment vertical="center"/>
      <protection locked="0"/>
    </xf>
    <xf numFmtId="0" fontId="2" fillId="18" borderId="0" xfId="0" applyFont="1" applyFill="1" applyBorder="1" applyAlignment="1" applyProtection="1">
      <alignment vertical="center"/>
      <protection locked="0"/>
    </xf>
    <xf numFmtId="0" fontId="16" fillId="18" borderId="4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3" borderId="76" xfId="0" applyFont="1" applyFill="1" applyBorder="1" applyAlignment="1" applyProtection="1">
      <alignment horizontal="center" vertical="center"/>
    </xf>
    <xf numFmtId="0" fontId="4" fillId="3" borderId="78" xfId="0" applyFont="1" applyFill="1" applyBorder="1" applyAlignment="1" applyProtection="1">
      <alignment horizontal="center" vertical="center"/>
    </xf>
    <xf numFmtId="0" fontId="3" fillId="3" borderId="75" xfId="0" applyFont="1" applyFill="1" applyBorder="1" applyAlignment="1" applyProtection="1">
      <alignment horizontal="center" vertical="center"/>
    </xf>
    <xf numFmtId="0" fontId="3" fillId="3" borderId="77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  <protection locked="0"/>
    </xf>
    <xf numFmtId="20" fontId="3" fillId="3" borderId="2" xfId="0" applyNumberFormat="1" applyFont="1" applyFill="1" applyBorder="1" applyAlignment="1" applyProtection="1">
      <alignment horizontal="center" vertical="center"/>
      <protection locked="0"/>
    </xf>
    <xf numFmtId="20" fontId="3" fillId="3" borderId="1" xfId="0" applyNumberFormat="1" applyFont="1" applyFill="1" applyBorder="1" applyAlignment="1" applyProtection="1">
      <alignment horizontal="center" vertical="center"/>
      <protection locked="0"/>
    </xf>
    <xf numFmtId="20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0" fontId="2" fillId="6" borderId="13" xfId="0" applyFont="1" applyFill="1" applyBorder="1" applyProtection="1">
      <protection locked="0"/>
    </xf>
    <xf numFmtId="0" fontId="2" fillId="6" borderId="13" xfId="0" applyFont="1" applyFill="1" applyBorder="1" applyAlignment="1" applyProtection="1">
      <protection locked="0"/>
    </xf>
    <xf numFmtId="0" fontId="27" fillId="7" borderId="13" xfId="0" applyFont="1" applyFill="1" applyBorder="1" applyProtection="1">
      <protection locked="0"/>
    </xf>
    <xf numFmtId="0" fontId="2" fillId="6" borderId="4" xfId="0" applyFont="1" applyFill="1" applyBorder="1" applyAlignment="1" applyProtection="1">
      <protection locked="0"/>
    </xf>
    <xf numFmtId="20" fontId="2" fillId="6" borderId="4" xfId="0" applyNumberFormat="1" applyFont="1" applyFill="1" applyBorder="1" applyAlignment="1" applyProtection="1">
      <alignment horizontal="left"/>
      <protection locked="0"/>
    </xf>
    <xf numFmtId="20" fontId="2" fillId="6" borderId="0" xfId="0" applyNumberFormat="1" applyFont="1" applyFill="1" applyBorder="1" applyProtection="1">
      <protection locked="0"/>
    </xf>
    <xf numFmtId="20" fontId="3" fillId="6" borderId="4" xfId="0" applyNumberFormat="1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24" fillId="3" borderId="4" xfId="0" applyFont="1" applyFill="1" applyBorder="1" applyProtection="1">
      <protection locked="0"/>
    </xf>
    <xf numFmtId="0" fontId="16" fillId="3" borderId="4" xfId="0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6" fillId="3" borderId="5" xfId="0" applyFont="1" applyFill="1" applyBorder="1" applyProtection="1">
      <protection locked="0"/>
    </xf>
    <xf numFmtId="0" fontId="24" fillId="7" borderId="5" xfId="0" applyFont="1" applyFill="1" applyBorder="1" applyProtection="1">
      <protection locked="0"/>
    </xf>
    <xf numFmtId="0" fontId="5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0" fontId="14" fillId="0" borderId="7" xfId="0" applyNumberFormat="1" applyFont="1" applyBorder="1" applyAlignment="1">
      <alignment horizontal="center"/>
    </xf>
    <xf numFmtId="0" fontId="0" fillId="0" borderId="128" xfId="0" applyBorder="1" applyAlignment="1">
      <alignment horizontal="left"/>
    </xf>
    <xf numFmtId="49" fontId="14" fillId="0" borderId="79" xfId="0" applyNumberFormat="1" applyFont="1" applyBorder="1" applyAlignment="1">
      <alignment horizontal="center"/>
    </xf>
    <xf numFmtId="164" fontId="0" fillId="0" borderId="129" xfId="0" applyNumberFormat="1" applyBorder="1" applyAlignment="1">
      <alignment horizontal="center"/>
    </xf>
    <xf numFmtId="164" fontId="13" fillId="0" borderId="128" xfId="0" applyNumberFormat="1" applyFont="1" applyBorder="1" applyAlignment="1">
      <alignment horizontal="center"/>
    </xf>
    <xf numFmtId="164" fontId="0" fillId="0" borderId="128" xfId="0" applyNumberFormat="1" applyBorder="1" applyAlignment="1">
      <alignment horizontal="center"/>
    </xf>
    <xf numFmtId="164" fontId="13" fillId="0" borderId="79" xfId="0" applyNumberFormat="1" applyFont="1" applyBorder="1" applyAlignment="1">
      <alignment horizontal="center"/>
    </xf>
    <xf numFmtId="0" fontId="0" fillId="0" borderId="36" xfId="0" applyBorder="1" applyAlignment="1">
      <alignment vertical="center"/>
    </xf>
    <xf numFmtId="0" fontId="5" fillId="0" borderId="37" xfId="0" applyFont="1" applyBorder="1" applyAlignment="1">
      <alignment vertical="center"/>
    </xf>
    <xf numFmtId="20" fontId="0" fillId="0" borderId="79" xfId="0" applyNumberFormat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left"/>
    </xf>
    <xf numFmtId="0" fontId="0" fillId="0" borderId="56" xfId="0" applyBorder="1" applyAlignment="1">
      <alignment horizontal="center" vertical="center"/>
    </xf>
    <xf numFmtId="0" fontId="14" fillId="0" borderId="56" xfId="0" applyFont="1" applyBorder="1" applyAlignment="1">
      <alignment horizontal="left"/>
    </xf>
    <xf numFmtId="0" fontId="14" fillId="0" borderId="13" xfId="0" applyFont="1" applyBorder="1"/>
    <xf numFmtId="0" fontId="0" fillId="0" borderId="16" xfId="0" applyBorder="1"/>
    <xf numFmtId="0" fontId="14" fillId="0" borderId="7" xfId="0" applyFont="1" applyBorder="1" applyAlignment="1">
      <alignment horizontal="center"/>
    </xf>
    <xf numFmtId="0" fontId="14" fillId="0" borderId="20" xfId="0" applyFont="1" applyBorder="1"/>
    <xf numFmtId="0" fontId="0" fillId="0" borderId="13" xfId="0" applyBorder="1"/>
    <xf numFmtId="164" fontId="0" fillId="0" borderId="130" xfId="0" applyNumberFormat="1" applyBorder="1" applyAlignment="1">
      <alignment horizontal="center"/>
    </xf>
    <xf numFmtId="164" fontId="13" fillId="0" borderId="131" xfId="0" applyNumberFormat="1" applyFont="1" applyBorder="1" applyAlignment="1">
      <alignment horizontal="center"/>
    </xf>
    <xf numFmtId="164" fontId="0" fillId="0" borderId="131" xfId="0" applyNumberFormat="1" applyBorder="1" applyAlignment="1">
      <alignment horizontal="center"/>
    </xf>
    <xf numFmtId="164" fontId="13" fillId="0" borderId="132" xfId="0" applyNumberFormat="1" applyFont="1" applyBorder="1" applyAlignment="1">
      <alignment horizontal="center"/>
    </xf>
    <xf numFmtId="164" fontId="0" fillId="0" borderId="133" xfId="0" applyNumberFormat="1" applyBorder="1" applyAlignment="1">
      <alignment horizontal="center"/>
    </xf>
    <xf numFmtId="164" fontId="13" fillId="0" borderId="134" xfId="0" applyNumberFormat="1" applyFont="1" applyBorder="1" applyAlignment="1">
      <alignment horizontal="center"/>
    </xf>
    <xf numFmtId="164" fontId="0" fillId="0" borderId="134" xfId="0" applyNumberFormat="1" applyBorder="1" applyAlignment="1">
      <alignment horizontal="center"/>
    </xf>
    <xf numFmtId="164" fontId="13" fillId="0" borderId="135" xfId="0" applyNumberFormat="1" applyFont="1" applyBorder="1" applyAlignment="1">
      <alignment horizontal="center"/>
    </xf>
    <xf numFmtId="164" fontId="0" fillId="0" borderId="136" xfId="0" applyNumberFormat="1" applyBorder="1" applyAlignment="1">
      <alignment horizontal="center"/>
    </xf>
    <xf numFmtId="164" fontId="13" fillId="0" borderId="137" xfId="0" applyNumberFormat="1" applyFont="1" applyBorder="1" applyAlignment="1">
      <alignment horizontal="center"/>
    </xf>
    <xf numFmtId="164" fontId="0" fillId="0" borderId="137" xfId="0" applyNumberFormat="1" applyBorder="1" applyAlignment="1">
      <alignment horizontal="center"/>
    </xf>
    <xf numFmtId="164" fontId="13" fillId="0" borderId="138" xfId="0" applyNumberFormat="1" applyFont="1" applyBorder="1" applyAlignment="1">
      <alignment horizontal="center"/>
    </xf>
    <xf numFmtId="0" fontId="0" fillId="0" borderId="131" xfId="0" applyBorder="1" applyAlignment="1">
      <alignment horizontal="center"/>
    </xf>
    <xf numFmtId="0" fontId="14" fillId="0" borderId="131" xfId="0" applyFont="1" applyBorder="1" applyAlignment="1">
      <alignment horizontal="left"/>
    </xf>
    <xf numFmtId="0" fontId="14" fillId="0" borderId="134" xfId="0" applyFont="1" applyBorder="1" applyAlignment="1">
      <alignment horizontal="left"/>
    </xf>
    <xf numFmtId="0" fontId="0" fillId="0" borderId="137" xfId="0" applyBorder="1" applyAlignment="1">
      <alignment horizontal="center"/>
    </xf>
    <xf numFmtId="0" fontId="14" fillId="0" borderId="137" xfId="0" applyFont="1" applyBorder="1" applyAlignment="1">
      <alignment horizontal="left"/>
    </xf>
    <xf numFmtId="0" fontId="0" fillId="0" borderId="134" xfId="0" applyBorder="1" applyAlignment="1">
      <alignment horizontal="center"/>
    </xf>
    <xf numFmtId="0" fontId="14" fillId="0" borderId="131" xfId="0" applyFont="1" applyBorder="1" applyAlignment="1">
      <alignment horizontal="center"/>
    </xf>
    <xf numFmtId="164" fontId="5" fillId="6" borderId="37" xfId="0" applyNumberFormat="1" applyFont="1" applyFill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2" fillId="19" borderId="4" xfId="0" applyFont="1" applyFill="1" applyBorder="1" applyAlignment="1" applyProtection="1">
      <alignment vertical="center"/>
      <protection locked="0"/>
    </xf>
    <xf numFmtId="0" fontId="2" fillId="19" borderId="0" xfId="0" applyFont="1" applyFill="1" applyBorder="1" applyAlignment="1" applyProtection="1">
      <alignment vertical="center"/>
      <protection locked="0"/>
    </xf>
    <xf numFmtId="16" fontId="2" fillId="14" borderId="0" xfId="0" applyNumberFormat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3" borderId="76" xfId="0" applyFont="1" applyFill="1" applyBorder="1" applyAlignment="1" applyProtection="1">
      <alignment horizontal="center" vertical="center"/>
    </xf>
    <xf numFmtId="0" fontId="4" fillId="3" borderId="78" xfId="0" applyFont="1" applyFill="1" applyBorder="1" applyAlignment="1" applyProtection="1">
      <alignment horizontal="center" vertical="center"/>
    </xf>
    <xf numFmtId="0" fontId="3" fillId="3" borderId="75" xfId="0" applyFont="1" applyFill="1" applyBorder="1" applyAlignment="1" applyProtection="1">
      <alignment horizontal="center" vertical="center"/>
    </xf>
    <xf numFmtId="0" fontId="3" fillId="3" borderId="77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  <protection locked="0"/>
    </xf>
    <xf numFmtId="20" fontId="3" fillId="3" borderId="2" xfId="0" applyNumberFormat="1" applyFont="1" applyFill="1" applyBorder="1" applyAlignment="1" applyProtection="1">
      <alignment horizontal="center" vertical="center"/>
      <protection locked="0"/>
    </xf>
    <xf numFmtId="20" fontId="3" fillId="3" borderId="1" xfId="0" applyNumberFormat="1" applyFont="1" applyFill="1" applyBorder="1" applyAlignment="1" applyProtection="1">
      <alignment horizontal="center" vertical="center"/>
      <protection locked="0"/>
    </xf>
    <xf numFmtId="20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2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20" fontId="3" fillId="3" borderId="1" xfId="0" applyNumberFormat="1" applyFont="1" applyFill="1" applyBorder="1" applyAlignment="1" applyProtection="1">
      <alignment horizontal="center" vertical="center"/>
      <protection locked="0"/>
    </xf>
    <xf numFmtId="20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3" borderId="76" xfId="0" applyFont="1" applyFill="1" applyBorder="1" applyAlignment="1" applyProtection="1">
      <alignment horizontal="center" vertical="center"/>
    </xf>
    <xf numFmtId="0" fontId="4" fillId="3" borderId="78" xfId="0" applyFont="1" applyFill="1" applyBorder="1" applyAlignment="1" applyProtection="1">
      <alignment horizontal="center" vertical="center"/>
    </xf>
    <xf numFmtId="0" fontId="3" fillId="3" borderId="75" xfId="0" applyFont="1" applyFill="1" applyBorder="1" applyAlignment="1" applyProtection="1">
      <alignment horizontal="center" vertical="center"/>
    </xf>
    <xf numFmtId="0" fontId="3" fillId="3" borderId="77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0" fontId="30" fillId="3" borderId="4" xfId="0" applyFont="1" applyFill="1" applyBorder="1" applyProtection="1">
      <protection locked="0"/>
    </xf>
    <xf numFmtId="0" fontId="16" fillId="3" borderId="0" xfId="0" applyFont="1" applyFill="1" applyBorder="1" applyProtection="1">
      <protection locked="0"/>
    </xf>
    <xf numFmtId="0" fontId="1" fillId="3" borderId="1" xfId="0" applyFont="1" applyFill="1" applyBorder="1" applyProtection="1"/>
    <xf numFmtId="0" fontId="8" fillId="3" borderId="2" xfId="0" applyFont="1" applyFill="1" applyBorder="1" applyAlignment="1" applyProtection="1">
      <alignment horizontal="right"/>
    </xf>
    <xf numFmtId="0" fontId="8" fillId="3" borderId="2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/>
    <xf numFmtId="0" fontId="0" fillId="3" borderId="3" xfId="0" applyFill="1" applyBorder="1" applyProtection="1"/>
    <xf numFmtId="16" fontId="8" fillId="3" borderId="4" xfId="0" applyNumberFormat="1" applyFont="1" applyFill="1" applyBorder="1" applyProtection="1"/>
    <xf numFmtId="0" fontId="0" fillId="3" borderId="5" xfId="0" applyFill="1" applyBorder="1" applyProtection="1"/>
    <xf numFmtId="0" fontId="5" fillId="3" borderId="4" xfId="0" applyFont="1" applyFill="1" applyBorder="1" applyProtection="1"/>
    <xf numFmtId="0" fontId="5" fillId="3" borderId="5" xfId="0" applyFont="1" applyFill="1" applyBorder="1" applyProtection="1"/>
    <xf numFmtId="0" fontId="2" fillId="3" borderId="21" xfId="0" applyFont="1" applyFill="1" applyBorder="1" applyProtection="1"/>
    <xf numFmtId="0" fontId="2" fillId="5" borderId="19" xfId="0" applyFont="1" applyFill="1" applyBorder="1" applyProtection="1"/>
    <xf numFmtId="20" fontId="2" fillId="3" borderId="1" xfId="0" applyNumberFormat="1" applyFont="1" applyFill="1" applyBorder="1"/>
    <xf numFmtId="20" fontId="2" fillId="3" borderId="4" xfId="0" applyNumberFormat="1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10" borderId="118" xfId="0" applyFont="1" applyFill="1" applyBorder="1" applyProtection="1">
      <protection locked="0"/>
    </xf>
    <xf numFmtId="0" fontId="2" fillId="10" borderId="119" xfId="0" applyFont="1" applyFill="1" applyBorder="1" applyProtection="1">
      <protection locked="0"/>
    </xf>
    <xf numFmtId="0" fontId="2" fillId="10" borderId="120" xfId="0" applyFont="1" applyFill="1" applyBorder="1" applyProtection="1">
      <protection locked="0"/>
    </xf>
    <xf numFmtId="0" fontId="24" fillId="7" borderId="4" xfId="0" applyFont="1" applyFill="1" applyBorder="1" applyProtection="1">
      <protection locked="0"/>
    </xf>
    <xf numFmtId="0" fontId="16" fillId="3" borderId="9" xfId="0" applyFont="1" applyFill="1" applyBorder="1" applyProtection="1">
      <protection locked="0"/>
    </xf>
    <xf numFmtId="0" fontId="2" fillId="9" borderId="0" xfId="0" applyFon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0" fontId="2" fillId="9" borderId="3" xfId="0" applyFont="1" applyFill="1" applyBorder="1" applyProtection="1">
      <protection locked="0"/>
    </xf>
    <xf numFmtId="0" fontId="2" fillId="9" borderId="4" xfId="0" applyFont="1" applyFill="1" applyBorder="1" applyProtection="1">
      <protection locked="0"/>
    </xf>
    <xf numFmtId="0" fontId="3" fillId="9" borderId="5" xfId="0" applyFont="1" applyFill="1" applyBorder="1" applyProtection="1">
      <protection locked="0"/>
    </xf>
    <xf numFmtId="0" fontId="2" fillId="9" borderId="6" xfId="0" applyFont="1" applyFill="1" applyBorder="1" applyProtection="1">
      <protection locked="0"/>
    </xf>
    <xf numFmtId="0" fontId="2" fillId="9" borderId="8" xfId="0" applyFont="1" applyFill="1" applyBorder="1" applyProtection="1">
      <protection locked="0"/>
    </xf>
    <xf numFmtId="0" fontId="14" fillId="3" borderId="0" xfId="0" applyFont="1" applyFill="1"/>
    <xf numFmtId="0" fontId="13" fillId="3" borderId="0" xfId="0" applyFont="1" applyFill="1"/>
    <xf numFmtId="0" fontId="3" fillId="7" borderId="115" xfId="0" applyFont="1" applyFill="1" applyBorder="1" applyProtection="1">
      <protection locked="0"/>
    </xf>
    <xf numFmtId="0" fontId="24" fillId="6" borderId="4" xfId="0" applyFont="1" applyFill="1" applyBorder="1" applyProtection="1">
      <protection locked="0"/>
    </xf>
    <xf numFmtId="20" fontId="2" fillId="3" borderId="13" xfId="0" applyNumberFormat="1" applyFont="1" applyFill="1" applyBorder="1" applyAlignment="1" applyProtection="1">
      <alignment horizontal="left"/>
      <protection locked="0"/>
    </xf>
    <xf numFmtId="20" fontId="2" fillId="10" borderId="4" xfId="0" applyNumberFormat="1" applyFont="1" applyFill="1" applyBorder="1" applyProtection="1">
      <protection locked="0"/>
    </xf>
    <xf numFmtId="0" fontId="5" fillId="0" borderId="9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4" fillId="0" borderId="111" xfId="0" applyFont="1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3" xfId="0" applyBorder="1" applyAlignment="1">
      <alignment horizontal="center"/>
    </xf>
    <xf numFmtId="0" fontId="5" fillId="0" borderId="9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94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center"/>
    </xf>
    <xf numFmtId="20" fontId="3" fillId="3" borderId="20" xfId="0" applyNumberFormat="1" applyFont="1" applyFill="1" applyBorder="1" applyAlignment="1" applyProtection="1">
      <alignment horizontal="center" vertical="center"/>
      <protection locked="0"/>
    </xf>
    <xf numFmtId="2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20" fontId="3" fillId="3" borderId="3" xfId="0" applyNumberFormat="1" applyFont="1" applyFill="1" applyBorder="1" applyAlignment="1" applyProtection="1">
      <alignment horizontal="center" vertical="center"/>
      <protection locked="0"/>
    </xf>
    <xf numFmtId="20" fontId="3" fillId="3" borderId="27" xfId="0" applyNumberFormat="1" applyFont="1" applyFill="1" applyBorder="1" applyAlignment="1" applyProtection="1">
      <alignment horizontal="center" vertical="center"/>
      <protection locked="0"/>
    </xf>
    <xf numFmtId="20" fontId="3" fillId="3" borderId="23" xfId="0" applyNumberFormat="1" applyFont="1" applyFill="1" applyBorder="1" applyAlignment="1" applyProtection="1">
      <alignment horizontal="center" vertical="center"/>
      <protection locked="0"/>
    </xf>
    <xf numFmtId="20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8" borderId="16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27" fillId="7" borderId="4" xfId="0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Border="1" applyAlignment="1" applyProtection="1">
      <alignment horizontal="center" vertical="center"/>
      <protection locked="0"/>
    </xf>
    <xf numFmtId="0" fontId="27" fillId="7" borderId="5" xfId="0" applyFont="1" applyFill="1" applyBorder="1" applyAlignment="1" applyProtection="1">
      <alignment horizontal="center" vertical="center"/>
      <protection locked="0"/>
    </xf>
    <xf numFmtId="20" fontId="3" fillId="3" borderId="6" xfId="0" applyNumberFormat="1" applyFont="1" applyFill="1" applyBorder="1" applyAlignment="1" applyProtection="1">
      <alignment horizontal="center" vertical="center"/>
      <protection locked="0"/>
    </xf>
    <xf numFmtId="20" fontId="3" fillId="3" borderId="7" xfId="0" applyNumberFormat="1" applyFont="1" applyFill="1" applyBorder="1" applyAlignment="1" applyProtection="1">
      <alignment horizontal="center" vertical="center"/>
      <protection locked="0"/>
    </xf>
    <xf numFmtId="20" fontId="3" fillId="3" borderId="8" xfId="0" applyNumberFormat="1" applyFont="1" applyFill="1" applyBorder="1" applyAlignment="1" applyProtection="1">
      <alignment horizontal="center" vertical="center"/>
      <protection locked="0"/>
    </xf>
    <xf numFmtId="20" fontId="3" fillId="3" borderId="1" xfId="0" applyNumberFormat="1" applyFont="1" applyFill="1" applyBorder="1" applyAlignment="1" applyProtection="1">
      <alignment horizontal="center" vertical="center"/>
      <protection locked="0"/>
    </xf>
    <xf numFmtId="20" fontId="3" fillId="3" borderId="14" xfId="0" applyNumberFormat="1" applyFont="1" applyFill="1" applyBorder="1" applyAlignment="1" applyProtection="1">
      <alignment horizontal="center" vertical="center"/>
      <protection locked="0"/>
    </xf>
    <xf numFmtId="20" fontId="3" fillId="3" borderId="15" xfId="0" applyNumberFormat="1" applyFont="1" applyFill="1" applyBorder="1" applyAlignment="1" applyProtection="1">
      <alignment horizontal="center" vertical="center"/>
      <protection locked="0"/>
    </xf>
    <xf numFmtId="20" fontId="3" fillId="11" borderId="2" xfId="0" applyNumberFormat="1" applyFont="1" applyFill="1" applyBorder="1" applyAlignment="1" applyProtection="1">
      <alignment horizontal="center" vertical="center"/>
      <protection locked="0"/>
    </xf>
    <xf numFmtId="20" fontId="3" fillId="11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8" fillId="3" borderId="69" xfId="0" applyFont="1" applyFill="1" applyBorder="1" applyAlignment="1" applyProtection="1">
      <alignment horizontal="center"/>
    </xf>
    <xf numFmtId="0" fontId="8" fillId="3" borderId="70" xfId="0" applyFont="1" applyFill="1" applyBorder="1" applyAlignment="1" applyProtection="1">
      <alignment horizontal="center"/>
    </xf>
    <xf numFmtId="0" fontId="8" fillId="3" borderId="73" xfId="0" applyFont="1" applyFill="1" applyBorder="1" applyAlignment="1" applyProtection="1">
      <alignment horizontal="center"/>
    </xf>
    <xf numFmtId="0" fontId="3" fillId="3" borderId="76" xfId="0" applyFont="1" applyFill="1" applyBorder="1" applyAlignment="1" applyProtection="1">
      <alignment horizontal="center" vertical="center"/>
    </xf>
    <xf numFmtId="0" fontId="4" fillId="3" borderId="77" xfId="0" applyFont="1" applyFill="1" applyBorder="1" applyAlignment="1" applyProtection="1">
      <alignment horizontal="center" vertical="center"/>
    </xf>
    <xf numFmtId="0" fontId="4" fillId="3" borderId="76" xfId="0" applyFont="1" applyFill="1" applyBorder="1" applyAlignment="1" applyProtection="1">
      <alignment horizontal="center" vertical="center"/>
    </xf>
    <xf numFmtId="0" fontId="4" fillId="3" borderId="78" xfId="0" applyFont="1" applyFill="1" applyBorder="1" applyAlignment="1" applyProtection="1">
      <alignment horizontal="center" vertical="center"/>
    </xf>
    <xf numFmtId="0" fontId="3" fillId="3" borderId="81" xfId="0" applyFont="1" applyFill="1" applyBorder="1" applyAlignment="1" applyProtection="1">
      <alignment horizontal="center" vertical="center"/>
    </xf>
    <xf numFmtId="0" fontId="3" fillId="3" borderId="82" xfId="0" applyFont="1" applyFill="1" applyBorder="1" applyAlignment="1" applyProtection="1">
      <alignment horizontal="center" vertical="center"/>
    </xf>
    <xf numFmtId="0" fontId="3" fillId="3" borderId="83" xfId="0" applyFont="1" applyFill="1" applyBorder="1" applyAlignment="1" applyProtection="1">
      <alignment horizontal="center" vertical="center"/>
    </xf>
    <xf numFmtId="0" fontId="3" fillId="3" borderId="75" xfId="0" applyFont="1" applyFill="1" applyBorder="1" applyAlignment="1" applyProtection="1">
      <alignment horizontal="center" vertical="center"/>
    </xf>
    <xf numFmtId="0" fontId="3" fillId="3" borderId="84" xfId="0" applyFont="1" applyFill="1" applyBorder="1" applyAlignment="1" applyProtection="1">
      <alignment horizontal="center" vertical="center"/>
    </xf>
    <xf numFmtId="0" fontId="3" fillId="3" borderId="77" xfId="0" applyFont="1" applyFill="1" applyBorder="1" applyAlignment="1" applyProtection="1">
      <alignment horizontal="center" vertical="center"/>
    </xf>
    <xf numFmtId="0" fontId="3" fillId="8" borderId="85" xfId="0" applyFont="1" applyFill="1" applyBorder="1" applyAlignment="1" applyProtection="1">
      <alignment horizontal="center" vertical="center"/>
    </xf>
    <xf numFmtId="0" fontId="3" fillId="8" borderId="86" xfId="0" applyFont="1" applyFill="1" applyBorder="1" applyAlignment="1" applyProtection="1">
      <alignment horizontal="center" vertical="center"/>
    </xf>
    <xf numFmtId="0" fontId="3" fillId="8" borderId="87" xfId="0" applyFont="1" applyFill="1" applyBorder="1" applyAlignment="1" applyProtection="1">
      <alignment horizontal="center" vertical="center"/>
    </xf>
    <xf numFmtId="0" fontId="3" fillId="8" borderId="88" xfId="0" applyFont="1" applyFill="1" applyBorder="1" applyAlignment="1" applyProtection="1">
      <alignment horizontal="center" vertical="center"/>
    </xf>
    <xf numFmtId="0" fontId="3" fillId="8" borderId="89" xfId="0" applyFont="1" applyFill="1" applyBorder="1" applyAlignment="1" applyProtection="1">
      <alignment horizontal="center" vertical="center"/>
    </xf>
    <xf numFmtId="20" fontId="5" fillId="3" borderId="20" xfId="0" applyNumberFormat="1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20" fontId="5" fillId="3" borderId="13" xfId="0" applyNumberFormat="1" applyFont="1" applyFill="1" applyBorder="1" applyAlignment="1">
      <alignment horizontal="center" vertical="center"/>
    </xf>
    <xf numFmtId="20" fontId="5" fillId="3" borderId="0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20" fontId="5" fillId="3" borderId="16" xfId="0" applyNumberFormat="1" applyFont="1" applyFill="1" applyBorder="1" applyAlignment="1">
      <alignment horizontal="center" vertical="center"/>
    </xf>
    <xf numFmtId="20" fontId="5" fillId="3" borderId="7" xfId="0" applyNumberFormat="1" applyFont="1" applyFill="1" applyBorder="1" applyAlignment="1">
      <alignment horizontal="center" vertical="center"/>
    </xf>
    <xf numFmtId="20" fontId="5" fillId="3" borderId="8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textRotation="255"/>
      <protection locked="0"/>
    </xf>
    <xf numFmtId="0" fontId="5" fillId="3" borderId="2" xfId="0" applyFont="1" applyFill="1" applyBorder="1" applyAlignment="1" applyProtection="1">
      <alignment horizontal="center" vertical="center" textRotation="255"/>
      <protection locked="0"/>
    </xf>
    <xf numFmtId="0" fontId="5" fillId="3" borderId="14" xfId="0" applyFont="1" applyFill="1" applyBorder="1" applyAlignment="1" applyProtection="1">
      <alignment horizontal="center" vertical="center" textRotation="255"/>
      <protection locked="0"/>
    </xf>
    <xf numFmtId="0" fontId="5" fillId="3" borderId="4" xfId="0" applyFont="1" applyFill="1" applyBorder="1" applyAlignment="1" applyProtection="1">
      <alignment horizontal="center" vertical="center" textRotation="255"/>
      <protection locked="0"/>
    </xf>
    <xf numFmtId="0" fontId="5" fillId="3" borderId="0" xfId="0" applyFont="1" applyFill="1" applyBorder="1" applyAlignment="1" applyProtection="1">
      <alignment horizontal="center" vertical="center" textRotation="255"/>
      <protection locked="0"/>
    </xf>
    <xf numFmtId="0" fontId="5" fillId="3" borderId="9" xfId="0" applyFont="1" applyFill="1" applyBorder="1" applyAlignment="1" applyProtection="1">
      <alignment horizontal="center" vertical="center" textRotation="255"/>
      <protection locked="0"/>
    </xf>
    <xf numFmtId="0" fontId="5" fillId="3" borderId="6" xfId="0" applyFont="1" applyFill="1" applyBorder="1" applyAlignment="1" applyProtection="1">
      <alignment horizontal="center" vertical="center" textRotation="255"/>
      <protection locked="0"/>
    </xf>
    <xf numFmtId="0" fontId="5" fillId="3" borderId="7" xfId="0" applyFont="1" applyFill="1" applyBorder="1" applyAlignment="1" applyProtection="1">
      <alignment horizontal="center" vertical="center" textRotation="255"/>
      <protection locked="0"/>
    </xf>
    <xf numFmtId="0" fontId="5" fillId="3" borderId="15" xfId="0" applyFont="1" applyFill="1" applyBorder="1" applyAlignment="1" applyProtection="1">
      <alignment horizontal="center" vertical="center" textRotation="255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center" textRotation="90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5" borderId="2" xfId="0" applyFont="1" applyFill="1" applyBorder="1" applyAlignment="1" applyProtection="1">
      <alignment horizontal="center" vertical="center" textRotation="90"/>
    </xf>
    <xf numFmtId="0" fontId="18" fillId="5" borderId="14" xfId="0" applyFont="1" applyFill="1" applyBorder="1" applyAlignment="1" applyProtection="1">
      <alignment horizontal="center" vertical="center" textRotation="90"/>
    </xf>
    <xf numFmtId="0" fontId="18" fillId="5" borderId="0" xfId="0" applyFont="1" applyFill="1" applyBorder="1" applyAlignment="1" applyProtection="1">
      <alignment horizontal="center" vertical="center" textRotation="90"/>
    </xf>
    <xf numFmtId="0" fontId="18" fillId="5" borderId="9" xfId="0" applyFont="1" applyFill="1" applyBorder="1" applyAlignment="1" applyProtection="1">
      <alignment horizontal="center" vertical="center" textRotation="90"/>
    </xf>
    <xf numFmtId="0" fontId="18" fillId="5" borderId="23" xfId="0" applyFont="1" applyFill="1" applyBorder="1" applyAlignment="1" applyProtection="1">
      <alignment horizontal="center" vertical="center" textRotation="90"/>
    </xf>
    <xf numFmtId="0" fontId="18" fillId="5" borderId="26" xfId="0" applyFont="1" applyFill="1" applyBorder="1" applyAlignment="1" applyProtection="1">
      <alignment horizontal="center" vertical="center" textRotation="90"/>
    </xf>
    <xf numFmtId="0" fontId="25" fillId="6" borderId="4" xfId="0" applyFont="1" applyFill="1" applyBorder="1" applyAlignment="1" applyProtection="1">
      <alignment horizontal="center" vertical="center" textRotation="90"/>
      <protection locked="0"/>
    </xf>
    <xf numFmtId="0" fontId="25" fillId="6" borderId="0" xfId="0" applyFont="1" applyFill="1" applyBorder="1" applyAlignment="1" applyProtection="1">
      <alignment horizontal="center" vertical="center" textRotation="90"/>
      <protection locked="0"/>
    </xf>
    <xf numFmtId="0" fontId="25" fillId="6" borderId="25" xfId="0" applyFont="1" applyFill="1" applyBorder="1" applyAlignment="1" applyProtection="1">
      <alignment horizontal="center" vertical="center" textRotation="90"/>
      <protection locked="0"/>
    </xf>
    <xf numFmtId="0" fontId="25" fillId="6" borderId="23" xfId="0" applyFont="1" applyFill="1" applyBorder="1" applyAlignment="1" applyProtection="1">
      <alignment horizontal="center" vertical="center" textRotation="90"/>
      <protection locked="0"/>
    </xf>
    <xf numFmtId="0" fontId="26" fillId="6" borderId="1" xfId="0" applyFont="1" applyFill="1" applyBorder="1" applyAlignment="1" applyProtection="1">
      <alignment horizontal="center" vertical="center" textRotation="90"/>
      <protection locked="0"/>
    </xf>
    <xf numFmtId="0" fontId="26" fillId="6" borderId="2" xfId="0" applyFont="1" applyFill="1" applyBorder="1" applyAlignment="1" applyProtection="1">
      <alignment horizontal="center" vertical="center" textRotation="90"/>
      <protection locked="0"/>
    </xf>
    <xf numFmtId="0" fontId="26" fillId="6" borderId="3" xfId="0" applyFont="1" applyFill="1" applyBorder="1" applyAlignment="1" applyProtection="1">
      <alignment horizontal="center" vertical="center" textRotation="90"/>
      <protection locked="0"/>
    </xf>
    <xf numFmtId="0" fontId="26" fillId="6" borderId="4" xfId="0" applyFont="1" applyFill="1" applyBorder="1" applyAlignment="1" applyProtection="1">
      <alignment horizontal="center" vertical="center" textRotation="90"/>
      <protection locked="0"/>
    </xf>
    <xf numFmtId="0" fontId="26" fillId="6" borderId="0" xfId="0" applyFont="1" applyFill="1" applyBorder="1" applyAlignment="1" applyProtection="1">
      <alignment horizontal="center" vertical="center" textRotation="90"/>
      <protection locked="0"/>
    </xf>
    <xf numFmtId="0" fontId="26" fillId="6" borderId="5" xfId="0" applyFont="1" applyFill="1" applyBorder="1" applyAlignment="1" applyProtection="1">
      <alignment horizontal="center" vertical="center" textRotation="90"/>
      <protection locked="0"/>
    </xf>
    <xf numFmtId="0" fontId="26" fillId="6" borderId="25" xfId="0" applyFont="1" applyFill="1" applyBorder="1" applyAlignment="1" applyProtection="1">
      <alignment horizontal="center" vertical="center" textRotation="90"/>
      <protection locked="0"/>
    </xf>
    <xf numFmtId="0" fontId="26" fillId="6" borderId="23" xfId="0" applyFont="1" applyFill="1" applyBorder="1" applyAlignment="1" applyProtection="1">
      <alignment horizontal="center" vertical="center" textRotation="90"/>
      <protection locked="0"/>
    </xf>
    <xf numFmtId="0" fontId="26" fillId="6" borderId="24" xfId="0" applyFont="1" applyFill="1" applyBorder="1" applyAlignment="1" applyProtection="1">
      <alignment horizontal="center" vertical="center" textRotation="90"/>
      <protection locked="0"/>
    </xf>
    <xf numFmtId="0" fontId="26" fillId="6" borderId="14" xfId="0" applyFont="1" applyFill="1" applyBorder="1" applyAlignment="1" applyProtection="1">
      <alignment horizontal="center" vertical="center" textRotation="90"/>
      <protection locked="0"/>
    </xf>
    <xf numFmtId="0" fontId="26" fillId="6" borderId="9" xfId="0" applyFont="1" applyFill="1" applyBorder="1" applyAlignment="1" applyProtection="1">
      <alignment horizontal="center" vertical="center" textRotation="90"/>
      <protection locked="0"/>
    </xf>
    <xf numFmtId="0" fontId="26" fillId="6" borderId="26" xfId="0" applyFont="1" applyFill="1" applyBorder="1" applyAlignment="1" applyProtection="1">
      <alignment horizontal="center" vertical="center" textRotation="90"/>
      <protection locked="0"/>
    </xf>
    <xf numFmtId="0" fontId="29" fillId="6" borderId="20" xfId="0" applyFont="1" applyFill="1" applyBorder="1" applyAlignment="1" applyProtection="1">
      <alignment horizontal="center" vertical="center" textRotation="90"/>
      <protection locked="0"/>
    </xf>
    <xf numFmtId="0" fontId="29" fillId="6" borderId="2" xfId="0" applyFont="1" applyFill="1" applyBorder="1" applyAlignment="1" applyProtection="1">
      <alignment horizontal="center" vertical="center" textRotation="90"/>
      <protection locked="0"/>
    </xf>
    <xf numFmtId="0" fontId="29" fillId="6" borderId="14" xfId="0" applyFont="1" applyFill="1" applyBorder="1" applyAlignment="1" applyProtection="1">
      <alignment horizontal="center" vertical="center" textRotation="90"/>
      <protection locked="0"/>
    </xf>
    <xf numFmtId="0" fontId="29" fillId="6" borderId="13" xfId="0" applyFont="1" applyFill="1" applyBorder="1" applyAlignment="1" applyProtection="1">
      <alignment horizontal="center" vertical="center" textRotation="90"/>
      <protection locked="0"/>
    </xf>
    <xf numFmtId="0" fontId="29" fillId="6" borderId="0" xfId="0" applyFont="1" applyFill="1" applyBorder="1" applyAlignment="1" applyProtection="1">
      <alignment horizontal="center" vertical="center" textRotation="90"/>
      <protection locked="0"/>
    </xf>
    <xf numFmtId="0" fontId="29" fillId="6" borderId="9" xfId="0" applyFont="1" applyFill="1" applyBorder="1" applyAlignment="1" applyProtection="1">
      <alignment horizontal="center" vertical="center" textRotation="90"/>
      <protection locked="0"/>
    </xf>
    <xf numFmtId="0" fontId="29" fillId="6" borderId="27" xfId="0" applyFont="1" applyFill="1" applyBorder="1" applyAlignment="1" applyProtection="1">
      <alignment horizontal="center" vertical="center" textRotation="90"/>
      <protection locked="0"/>
    </xf>
    <xf numFmtId="0" fontId="29" fillId="6" borderId="23" xfId="0" applyFont="1" applyFill="1" applyBorder="1" applyAlignment="1" applyProtection="1">
      <alignment horizontal="center" vertical="center" textRotation="90"/>
      <protection locked="0"/>
    </xf>
    <xf numFmtId="0" fontId="29" fillId="6" borderId="26" xfId="0" applyFont="1" applyFill="1" applyBorder="1" applyAlignment="1" applyProtection="1">
      <alignment horizontal="center" vertical="center" textRotation="90"/>
      <protection locked="0"/>
    </xf>
  </cellXfs>
  <cellStyles count="206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Besøgt link" xfId="87" builtinId="9" hidden="1"/>
    <cellStyle name="Besøgt link" xfId="89" builtinId="9" hidden="1"/>
    <cellStyle name="Besøgt link" xfId="91" builtinId="9" hidden="1"/>
    <cellStyle name="Besøgt link" xfId="93" builtinId="9" hidden="1"/>
    <cellStyle name="Besøgt link" xfId="95" builtinId="9" hidden="1"/>
    <cellStyle name="Besøgt link" xfId="97" builtinId="9" hidden="1"/>
    <cellStyle name="Besøgt link" xfId="99" builtinId="9" hidden="1"/>
    <cellStyle name="Besøgt link" xfId="101" builtinId="9" hidden="1"/>
    <cellStyle name="Besøgt link" xfId="103" builtinId="9" hidden="1"/>
    <cellStyle name="Besøgt link" xfId="105" builtinId="9" hidden="1"/>
    <cellStyle name="Besøgt link" xfId="107" builtinId="9" hidden="1"/>
    <cellStyle name="Besøgt link" xfId="109" builtinId="9" hidden="1"/>
    <cellStyle name="Besøgt link" xfId="111" builtinId="9" hidden="1"/>
    <cellStyle name="Besøgt link" xfId="113" builtinId="9" hidden="1"/>
    <cellStyle name="Besøgt link" xfId="115" builtinId="9" hidden="1"/>
    <cellStyle name="Besøgt link" xfId="117" builtinId="9" hidden="1"/>
    <cellStyle name="Besøgt link" xfId="119" builtinId="9" hidden="1"/>
    <cellStyle name="Besøgt link" xfId="121" builtinId="9" hidden="1"/>
    <cellStyle name="Besøgt link" xfId="123" builtinId="9" hidden="1"/>
    <cellStyle name="Besøgt link" xfId="125" builtinId="9" hidden="1"/>
    <cellStyle name="Besøgt link" xfId="127" builtinId="9" hidden="1"/>
    <cellStyle name="Besøgt link" xfId="129" builtinId="9" hidden="1"/>
    <cellStyle name="Besøgt link" xfId="131" builtinId="9" hidden="1"/>
    <cellStyle name="Besøgt link" xfId="133" builtinId="9" hidden="1"/>
    <cellStyle name="Besøgt link" xfId="135" builtinId="9" hidden="1"/>
    <cellStyle name="Besøgt link" xfId="137" builtinId="9" hidden="1"/>
    <cellStyle name="Besøgt link" xfId="139" builtinId="9" hidden="1"/>
    <cellStyle name="Besøgt link" xfId="141" builtinId="9" hidden="1"/>
    <cellStyle name="Besøgt link" xfId="143" builtinId="9" hidden="1"/>
    <cellStyle name="Besøgt link" xfId="145" builtinId="9" hidden="1"/>
    <cellStyle name="Besøgt link" xfId="147" builtinId="9" hidden="1"/>
    <cellStyle name="Besøgt link" xfId="149" builtinId="9" hidden="1"/>
    <cellStyle name="Besøgt link" xfId="151" builtinId="9" hidden="1"/>
    <cellStyle name="Besøgt link" xfId="153" builtinId="9" hidden="1"/>
    <cellStyle name="Besøgt link" xfId="155" builtinId="9" hidden="1"/>
    <cellStyle name="Besøgt link" xfId="157" builtinId="9" hidden="1"/>
    <cellStyle name="Besøgt link" xfId="159" builtinId="9" hidden="1"/>
    <cellStyle name="Besøgt link" xfId="161" builtinId="9" hidden="1"/>
    <cellStyle name="Besøgt link" xfId="163" builtinId="9" hidden="1"/>
    <cellStyle name="Besøgt link" xfId="165" builtinId="9" hidden="1"/>
    <cellStyle name="Besøgt link" xfId="167" builtinId="9" hidden="1"/>
    <cellStyle name="Besøgt link" xfId="169" builtinId="9" hidden="1"/>
    <cellStyle name="Besøgt link" xfId="171" builtinId="9" hidden="1"/>
    <cellStyle name="Besøgt link" xfId="173" builtinId="9" hidden="1"/>
    <cellStyle name="Besøgt link" xfId="175" builtinId="9" hidden="1"/>
    <cellStyle name="Besøgt link" xfId="177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Normal" xfId="0" builtinId="0"/>
    <cellStyle name="orsdag" xfId="1" xr:uid="{00000000-0005-0000-0000-0000CD000000}"/>
  </cellStyles>
  <dxfs count="2968"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indexed="15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indexed="15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indexed="15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U407"/>
  <sheetViews>
    <sheetView topLeftCell="A366" workbookViewId="0">
      <selection activeCell="L406" sqref="L406"/>
    </sheetView>
  </sheetViews>
  <sheetFormatPr baseColWidth="10" defaultColWidth="8.6640625" defaultRowHeight="13"/>
  <cols>
    <col min="1" max="1" width="6.6640625" customWidth="1"/>
    <col min="2" max="2" width="9.5" customWidth="1"/>
    <col min="3" max="10" width="6.6640625" customWidth="1"/>
    <col min="11" max="11" width="8" customWidth="1"/>
    <col min="12" max="12" width="7.33203125" customWidth="1"/>
  </cols>
  <sheetData>
    <row r="1" spans="2:38">
      <c r="B1" s="441" t="s">
        <v>748</v>
      </c>
      <c r="AK1" t="s">
        <v>221</v>
      </c>
    </row>
    <row r="3" spans="2:38">
      <c r="B3" t="s">
        <v>555</v>
      </c>
      <c r="C3" t="s">
        <v>212</v>
      </c>
      <c r="AK3" t="s">
        <v>555</v>
      </c>
      <c r="AL3" t="s">
        <v>212</v>
      </c>
    </row>
    <row r="4" spans="2:38">
      <c r="B4" t="s">
        <v>583</v>
      </c>
      <c r="C4" t="s">
        <v>213</v>
      </c>
      <c r="AK4" t="s">
        <v>583</v>
      </c>
      <c r="AL4" t="s">
        <v>213</v>
      </c>
    </row>
    <row r="5" spans="2:38">
      <c r="B5" s="281" t="s">
        <v>819</v>
      </c>
      <c r="C5" s="281" t="s">
        <v>820</v>
      </c>
    </row>
    <row r="6" spans="2:38">
      <c r="B6" s="281" t="s">
        <v>1149</v>
      </c>
      <c r="C6" s="281" t="s">
        <v>821</v>
      </c>
    </row>
    <row r="7" spans="2:38">
      <c r="B7" s="281" t="s">
        <v>822</v>
      </c>
      <c r="C7" s="281" t="s">
        <v>823</v>
      </c>
    </row>
    <row r="8" spans="2:38">
      <c r="B8" t="s">
        <v>214</v>
      </c>
      <c r="C8" t="s">
        <v>215</v>
      </c>
      <c r="AK8" t="s">
        <v>214</v>
      </c>
      <c r="AL8" t="s">
        <v>215</v>
      </c>
    </row>
    <row r="10" spans="2:38">
      <c r="B10" t="s">
        <v>816</v>
      </c>
      <c r="C10" t="s">
        <v>14</v>
      </c>
      <c r="AK10" t="s">
        <v>216</v>
      </c>
      <c r="AL10" t="s">
        <v>718</v>
      </c>
    </row>
    <row r="12" spans="2:38">
      <c r="B12" t="s">
        <v>558</v>
      </c>
      <c r="C12" t="s">
        <v>225</v>
      </c>
      <c r="AK12" t="s">
        <v>558</v>
      </c>
      <c r="AL12" t="s">
        <v>225</v>
      </c>
    </row>
    <row r="13" spans="2:38">
      <c r="B13" t="s">
        <v>585</v>
      </c>
      <c r="C13" t="s">
        <v>226</v>
      </c>
      <c r="AK13" t="s">
        <v>585</v>
      </c>
      <c r="AL13" t="s">
        <v>226</v>
      </c>
    </row>
    <row r="14" spans="2:38">
      <c r="B14" t="s">
        <v>87</v>
      </c>
      <c r="C14" t="s">
        <v>218</v>
      </c>
      <c r="AK14" t="s">
        <v>87</v>
      </c>
      <c r="AL14" t="s">
        <v>218</v>
      </c>
    </row>
    <row r="15" spans="2:38">
      <c r="B15" t="s">
        <v>88</v>
      </c>
      <c r="C15" t="s">
        <v>817</v>
      </c>
      <c r="AK15" t="s">
        <v>88</v>
      </c>
      <c r="AL15" t="s">
        <v>89</v>
      </c>
    </row>
    <row r="16" spans="2:38">
      <c r="B16" t="s">
        <v>818</v>
      </c>
      <c r="C16" t="s">
        <v>1150</v>
      </c>
    </row>
    <row r="17" spans="2:38">
      <c r="B17" t="s">
        <v>731</v>
      </c>
      <c r="C17" t="s">
        <v>730</v>
      </c>
    </row>
    <row r="18" spans="2:38">
      <c r="B18" t="s">
        <v>82</v>
      </c>
      <c r="C18" t="s">
        <v>1152</v>
      </c>
    </row>
    <row r="19" spans="2:38">
      <c r="B19" s="394" t="s">
        <v>71</v>
      </c>
      <c r="C19" t="s">
        <v>727</v>
      </c>
    </row>
    <row r="20" spans="2:38">
      <c r="B20" t="s">
        <v>219</v>
      </c>
      <c r="C20" t="s">
        <v>1151</v>
      </c>
      <c r="AK20" t="s">
        <v>82</v>
      </c>
      <c r="AL20" t="s">
        <v>83</v>
      </c>
    </row>
    <row r="21" spans="2:38">
      <c r="B21" t="s">
        <v>728</v>
      </c>
      <c r="C21" t="s">
        <v>729</v>
      </c>
    </row>
    <row r="22" spans="2:38">
      <c r="B22" t="s">
        <v>307</v>
      </c>
      <c r="C22" t="s">
        <v>220</v>
      </c>
      <c r="AK22" t="s">
        <v>307</v>
      </c>
      <c r="AL22" t="s">
        <v>220</v>
      </c>
    </row>
    <row r="23" spans="2:38">
      <c r="B23" t="s">
        <v>335</v>
      </c>
      <c r="C23" t="s">
        <v>222</v>
      </c>
      <c r="AK23" t="s">
        <v>335</v>
      </c>
      <c r="AL23" t="s">
        <v>222</v>
      </c>
    </row>
    <row r="24" spans="2:38">
      <c r="B24" t="s">
        <v>63</v>
      </c>
      <c r="C24" t="s">
        <v>91</v>
      </c>
      <c r="AK24" t="s">
        <v>63</v>
      </c>
      <c r="AL24" t="s">
        <v>91</v>
      </c>
    </row>
    <row r="25" spans="2:38">
      <c r="B25" t="s">
        <v>1153</v>
      </c>
      <c r="C25" t="s">
        <v>1156</v>
      </c>
    </row>
    <row r="26" spans="2:38">
      <c r="B26" t="s">
        <v>1154</v>
      </c>
      <c r="C26" t="s">
        <v>1155</v>
      </c>
    </row>
    <row r="27" spans="2:38">
      <c r="B27" t="s">
        <v>390</v>
      </c>
      <c r="C27" t="s">
        <v>223</v>
      </c>
      <c r="AK27" t="s">
        <v>390</v>
      </c>
      <c r="AL27" t="s">
        <v>223</v>
      </c>
    </row>
    <row r="28" spans="2:38">
      <c r="B28" s="281" t="s">
        <v>732</v>
      </c>
      <c r="C28" s="281" t="s">
        <v>12</v>
      </c>
      <c r="AK28" s="281" t="s">
        <v>95</v>
      </c>
      <c r="AL28" s="281" t="s">
        <v>12</v>
      </c>
    </row>
    <row r="29" spans="2:38">
      <c r="B29" t="s">
        <v>210</v>
      </c>
      <c r="C29" t="s">
        <v>224</v>
      </c>
      <c r="AK29" t="s">
        <v>210</v>
      </c>
      <c r="AL29" t="s">
        <v>224</v>
      </c>
    </row>
    <row r="30" spans="2:38">
      <c r="B30" t="s">
        <v>68</v>
      </c>
      <c r="C30" t="s">
        <v>227</v>
      </c>
      <c r="AK30" t="s">
        <v>68</v>
      </c>
      <c r="AL30" t="s">
        <v>227</v>
      </c>
    </row>
    <row r="31" spans="2:38">
      <c r="B31" s="281" t="s">
        <v>669</v>
      </c>
      <c r="C31" s="281" t="s">
        <v>1051</v>
      </c>
      <c r="AK31" t="s">
        <v>211</v>
      </c>
      <c r="AL31" t="s">
        <v>228</v>
      </c>
    </row>
    <row r="32" spans="2:38">
      <c r="B32" t="s">
        <v>69</v>
      </c>
      <c r="C32" t="s">
        <v>230</v>
      </c>
      <c r="AK32" t="s">
        <v>69</v>
      </c>
      <c r="AL32" t="s">
        <v>230</v>
      </c>
    </row>
    <row r="33" spans="2:12">
      <c r="B33" t="s">
        <v>211</v>
      </c>
      <c r="C33" t="s">
        <v>228</v>
      </c>
    </row>
    <row r="35" spans="2:12">
      <c r="B35" s="886" t="s">
        <v>1057</v>
      </c>
      <c r="C35" s="887"/>
      <c r="D35" s="887"/>
      <c r="E35" s="888"/>
      <c r="F35" s="585" t="s">
        <v>1052</v>
      </c>
      <c r="G35" s="585" t="s">
        <v>390</v>
      </c>
      <c r="H35" s="585" t="s">
        <v>1053</v>
      </c>
      <c r="I35" s="585" t="s">
        <v>1054</v>
      </c>
      <c r="J35" s="585" t="s">
        <v>1055</v>
      </c>
      <c r="K35" s="585" t="s">
        <v>1157</v>
      </c>
      <c r="L35" s="585" t="s">
        <v>1056</v>
      </c>
    </row>
    <row r="36" spans="2:12">
      <c r="B36" s="885" t="s">
        <v>868</v>
      </c>
      <c r="C36" s="885"/>
      <c r="D36" s="885"/>
      <c r="E36" s="885">
        <v>28</v>
      </c>
      <c r="F36" s="586">
        <v>3</v>
      </c>
      <c r="G36" s="586">
        <v>6</v>
      </c>
      <c r="H36" s="586"/>
      <c r="I36" s="586"/>
      <c r="J36" s="586"/>
      <c r="K36" s="586"/>
      <c r="L36" s="591">
        <f>SUM(F36:K36)</f>
        <v>9</v>
      </c>
    </row>
    <row r="37" spans="2:12">
      <c r="B37" s="885"/>
      <c r="C37" s="885"/>
      <c r="D37" s="885"/>
      <c r="E37" s="885"/>
      <c r="F37" s="586">
        <v>3</v>
      </c>
      <c r="G37" s="586">
        <v>6</v>
      </c>
      <c r="H37" s="588">
        <f>7+7</f>
        <v>14</v>
      </c>
      <c r="I37" s="586"/>
      <c r="J37" s="586"/>
      <c r="K37" s="586"/>
      <c r="L37" s="591">
        <f>SUM(F37:K37)</f>
        <v>23</v>
      </c>
    </row>
    <row r="38" spans="2:12">
      <c r="B38" s="885"/>
      <c r="C38" s="885"/>
      <c r="D38" s="885"/>
      <c r="E38" s="885"/>
      <c r="F38" s="586">
        <v>3</v>
      </c>
      <c r="G38" s="586">
        <v>6</v>
      </c>
      <c r="H38" s="586"/>
      <c r="I38" s="586">
        <v>7</v>
      </c>
      <c r="J38" s="586"/>
      <c r="K38" s="586"/>
      <c r="L38" s="591">
        <f>SUM(F38:K38)</f>
        <v>16</v>
      </c>
    </row>
    <row r="39" spans="2:12">
      <c r="B39" s="885"/>
      <c r="C39" s="885"/>
      <c r="D39" s="885"/>
      <c r="E39" s="885"/>
      <c r="F39" s="586">
        <v>3</v>
      </c>
      <c r="G39" s="586">
        <v>6</v>
      </c>
      <c r="H39" s="586"/>
      <c r="I39" s="586"/>
      <c r="J39" s="586">
        <v>14</v>
      </c>
      <c r="K39" s="586"/>
      <c r="L39" s="591">
        <f>SUM(F39:K39)</f>
        <v>23</v>
      </c>
    </row>
    <row r="40" spans="2:12">
      <c r="B40" s="885"/>
      <c r="C40" s="885"/>
      <c r="D40" s="885"/>
      <c r="E40" s="885"/>
      <c r="F40" s="586">
        <v>3</v>
      </c>
      <c r="G40" s="586">
        <v>6</v>
      </c>
      <c r="H40" s="586"/>
      <c r="I40" s="586"/>
      <c r="J40" s="586"/>
      <c r="K40" s="586">
        <v>14</v>
      </c>
      <c r="L40" s="591">
        <f>SUM(F40:K40)</f>
        <v>23</v>
      </c>
    </row>
    <row r="42" spans="2:12">
      <c r="B42" s="885" t="s">
        <v>867</v>
      </c>
      <c r="C42" s="885"/>
      <c r="D42" s="885"/>
      <c r="E42" s="885">
        <v>4</v>
      </c>
      <c r="F42" s="588" t="s">
        <v>1058</v>
      </c>
      <c r="G42" s="589" t="s">
        <v>1427</v>
      </c>
      <c r="H42" s="588" t="s">
        <v>1059</v>
      </c>
      <c r="I42" s="589">
        <v>43373</v>
      </c>
      <c r="J42" s="587"/>
    </row>
    <row r="43" spans="2:12">
      <c r="B43" s="885"/>
      <c r="C43" s="885"/>
      <c r="D43" s="885"/>
      <c r="E43" s="885"/>
      <c r="F43" s="588" t="s">
        <v>1058</v>
      </c>
      <c r="G43" s="589">
        <v>43063</v>
      </c>
      <c r="H43" s="588" t="s">
        <v>1059</v>
      </c>
      <c r="I43" s="589">
        <v>43071</v>
      </c>
      <c r="J43" s="587"/>
    </row>
    <row r="44" spans="2:12">
      <c r="B44" s="885"/>
      <c r="C44" s="885"/>
      <c r="D44" s="885"/>
      <c r="E44" s="885"/>
      <c r="F44" s="588" t="s">
        <v>1058</v>
      </c>
      <c r="G44" s="589">
        <v>43168</v>
      </c>
      <c r="H44" s="588" t="s">
        <v>1059</v>
      </c>
      <c r="I44" s="589">
        <v>43169</v>
      </c>
      <c r="J44" s="587"/>
    </row>
    <row r="45" spans="2:12">
      <c r="B45" s="885"/>
      <c r="C45" s="885"/>
      <c r="D45" s="885"/>
      <c r="E45" s="885"/>
      <c r="F45" s="590" t="s">
        <v>1058</v>
      </c>
      <c r="G45" s="589">
        <v>43245</v>
      </c>
      <c r="H45" s="590" t="s">
        <v>1059</v>
      </c>
      <c r="I45" s="589">
        <v>43251</v>
      </c>
      <c r="J45" s="587"/>
    </row>
    <row r="56" spans="1:47" ht="14" thickBot="1"/>
    <row r="57" spans="1:47" ht="14" thickTop="1">
      <c r="A57" s="94" t="s">
        <v>548</v>
      </c>
      <c r="B57" s="95" t="s">
        <v>549</v>
      </c>
      <c r="C57" s="907"/>
      <c r="D57" s="908"/>
      <c r="E57" s="909" t="s">
        <v>550</v>
      </c>
      <c r="F57" s="907"/>
      <c r="G57" s="907" t="s">
        <v>551</v>
      </c>
      <c r="H57" s="907"/>
      <c r="I57" s="907" t="s">
        <v>552</v>
      </c>
      <c r="J57" s="910"/>
      <c r="K57" s="96" t="s">
        <v>553</v>
      </c>
      <c r="L57" s="97" t="s">
        <v>554</v>
      </c>
      <c r="AJ57" s="94" t="s">
        <v>548</v>
      </c>
      <c r="AK57" s="95" t="s">
        <v>549</v>
      </c>
      <c r="AL57" s="907"/>
      <c r="AM57" s="908"/>
      <c r="AN57" s="909" t="s">
        <v>550</v>
      </c>
      <c r="AO57" s="907"/>
      <c r="AP57" s="907" t="s">
        <v>551</v>
      </c>
      <c r="AQ57" s="907"/>
      <c r="AR57" s="907" t="s">
        <v>552</v>
      </c>
      <c r="AS57" s="910"/>
      <c r="AT57" s="96" t="s">
        <v>553</v>
      </c>
      <c r="AU57" s="97" t="s">
        <v>554</v>
      </c>
    </row>
    <row r="58" spans="1:47" ht="14" thickBot="1">
      <c r="A58" s="889"/>
      <c r="B58" s="890"/>
      <c r="C58" s="890"/>
      <c r="D58" s="891"/>
      <c r="E58" s="99" t="s">
        <v>555</v>
      </c>
      <c r="F58" s="98" t="s">
        <v>229</v>
      </c>
      <c r="G58" s="98" t="s">
        <v>555</v>
      </c>
      <c r="H58" s="98" t="s">
        <v>229</v>
      </c>
      <c r="I58" s="98" t="s">
        <v>555</v>
      </c>
      <c r="J58" s="100" t="s">
        <v>229</v>
      </c>
      <c r="K58" s="101"/>
      <c r="L58" s="151"/>
      <c r="AJ58" s="889"/>
      <c r="AK58" s="890"/>
      <c r="AL58" s="890"/>
      <c r="AM58" s="891"/>
      <c r="AN58" s="99" t="s">
        <v>555</v>
      </c>
      <c r="AO58" s="375" t="s">
        <v>229</v>
      </c>
      <c r="AP58" s="375" t="s">
        <v>555</v>
      </c>
      <c r="AQ58" s="375" t="s">
        <v>229</v>
      </c>
      <c r="AR58" s="375" t="s">
        <v>555</v>
      </c>
      <c r="AS58" s="100" t="s">
        <v>229</v>
      </c>
      <c r="AT58" s="101"/>
      <c r="AU58" s="151"/>
    </row>
    <row r="59" spans="1:47">
      <c r="A59" s="384" t="s">
        <v>556</v>
      </c>
      <c r="B59" s="104" t="s">
        <v>555</v>
      </c>
      <c r="C59" s="381" t="s">
        <v>557</v>
      </c>
      <c r="D59" s="561" t="s">
        <v>1288</v>
      </c>
      <c r="E59" s="382"/>
      <c r="F59" s="108"/>
      <c r="G59" s="109"/>
      <c r="H59" s="108">
        <v>2</v>
      </c>
      <c r="I59" s="284"/>
      <c r="J59" s="110">
        <v>2</v>
      </c>
      <c r="K59" s="111" t="s">
        <v>558</v>
      </c>
      <c r="L59" s="895" t="s">
        <v>559</v>
      </c>
      <c r="AJ59" s="103" t="s">
        <v>556</v>
      </c>
      <c r="AK59" s="104" t="s">
        <v>555</v>
      </c>
      <c r="AL59" s="105" t="s">
        <v>557</v>
      </c>
      <c r="AM59" s="106" t="s">
        <v>719</v>
      </c>
      <c r="AN59" s="107"/>
      <c r="AO59" s="108"/>
      <c r="AP59" s="109"/>
      <c r="AQ59" s="108">
        <v>2</v>
      </c>
      <c r="AR59" s="284"/>
      <c r="AS59" s="110">
        <v>2</v>
      </c>
      <c r="AT59" s="111" t="s">
        <v>558</v>
      </c>
      <c r="AU59" s="895" t="s">
        <v>559</v>
      </c>
    </row>
    <row r="60" spans="1:47">
      <c r="A60" s="385"/>
      <c r="B60" s="379" t="s">
        <v>555</v>
      </c>
      <c r="C60" s="383" t="s">
        <v>560</v>
      </c>
      <c r="D60" s="562" t="s">
        <v>1417</v>
      </c>
      <c r="E60" s="388">
        <v>3</v>
      </c>
      <c r="F60" s="115"/>
      <c r="G60" s="116">
        <v>2.5</v>
      </c>
      <c r="H60" s="115"/>
      <c r="I60" s="116"/>
      <c r="J60" s="117">
        <v>3</v>
      </c>
      <c r="K60" s="118" t="s">
        <v>558</v>
      </c>
      <c r="L60" s="896"/>
      <c r="AJ60" s="112"/>
      <c r="AK60" s="375" t="s">
        <v>555</v>
      </c>
      <c r="AL60" s="113" t="s">
        <v>560</v>
      </c>
      <c r="AM60" s="376" t="s">
        <v>0</v>
      </c>
      <c r="AN60" s="114">
        <v>3</v>
      </c>
      <c r="AO60" s="115"/>
      <c r="AP60" s="116">
        <v>3.5</v>
      </c>
      <c r="AQ60" s="115"/>
      <c r="AR60" s="116"/>
      <c r="AS60" s="117">
        <v>3</v>
      </c>
      <c r="AT60" s="118" t="s">
        <v>558</v>
      </c>
      <c r="AU60" s="896"/>
    </row>
    <row r="61" spans="1:47">
      <c r="A61" s="385"/>
      <c r="B61" s="379" t="s">
        <v>555</v>
      </c>
      <c r="C61" s="383" t="s">
        <v>562</v>
      </c>
      <c r="D61" s="562" t="s">
        <v>1418</v>
      </c>
      <c r="E61" s="388">
        <v>3.5</v>
      </c>
      <c r="F61" s="115"/>
      <c r="G61" s="116">
        <v>2.25</v>
      </c>
      <c r="H61" s="115"/>
      <c r="I61" s="116"/>
      <c r="J61" s="117"/>
      <c r="K61" s="209" t="s">
        <v>816</v>
      </c>
      <c r="L61" s="896"/>
      <c r="AJ61" s="112"/>
      <c r="AK61" s="375" t="s">
        <v>555</v>
      </c>
      <c r="AL61" s="113" t="s">
        <v>562</v>
      </c>
      <c r="AM61" s="376" t="s">
        <v>1</v>
      </c>
      <c r="AN61" s="114">
        <v>3.5</v>
      </c>
      <c r="AO61" s="115"/>
      <c r="AP61" s="116">
        <v>2.25</v>
      </c>
      <c r="AQ61" s="115"/>
      <c r="AR61" s="116"/>
      <c r="AS61" s="117"/>
      <c r="AT61" s="118" t="s">
        <v>216</v>
      </c>
      <c r="AU61" s="896"/>
    </row>
    <row r="62" spans="1:47" ht="14" thickBot="1">
      <c r="A62" s="387"/>
      <c r="B62" s="122" t="s">
        <v>555</v>
      </c>
      <c r="C62" s="390" t="s">
        <v>564</v>
      </c>
      <c r="D62" s="562" t="s">
        <v>1419</v>
      </c>
      <c r="E62" s="389">
        <v>3.5</v>
      </c>
      <c r="F62" s="126"/>
      <c r="G62" s="127">
        <v>2.25</v>
      </c>
      <c r="H62" s="126"/>
      <c r="I62" s="116"/>
      <c r="J62" s="117"/>
      <c r="K62" s="209" t="s">
        <v>816</v>
      </c>
      <c r="L62" s="119">
        <f>E60+E61+E62+G60+G61+G62+I59</f>
        <v>17</v>
      </c>
      <c r="AJ62" s="112"/>
      <c r="AK62" s="375" t="s">
        <v>555</v>
      </c>
      <c r="AL62" s="113" t="s">
        <v>564</v>
      </c>
      <c r="AM62" s="376" t="s">
        <v>92</v>
      </c>
      <c r="AN62" s="114">
        <v>3.5</v>
      </c>
      <c r="AO62" s="115"/>
      <c r="AP62" s="116">
        <v>2.25</v>
      </c>
      <c r="AQ62" s="115"/>
      <c r="AR62" s="116"/>
      <c r="AS62" s="117"/>
      <c r="AT62" s="118" t="s">
        <v>216</v>
      </c>
      <c r="AU62" s="119">
        <f>AN60+AN61+AN62+AP60+AP61+AP62+AR59</f>
        <v>18</v>
      </c>
    </row>
    <row r="63" spans="1:47">
      <c r="A63" s="384" t="s">
        <v>566</v>
      </c>
      <c r="B63" s="104" t="s">
        <v>555</v>
      </c>
      <c r="C63" s="381" t="s">
        <v>567</v>
      </c>
      <c r="D63" s="561" t="s">
        <v>1420</v>
      </c>
      <c r="E63" s="382">
        <v>3.5</v>
      </c>
      <c r="F63" s="108"/>
      <c r="G63" s="109">
        <v>1.5</v>
      </c>
      <c r="H63" s="108"/>
      <c r="I63" s="109"/>
      <c r="J63" s="110"/>
      <c r="K63" s="211" t="s">
        <v>816</v>
      </c>
      <c r="L63" s="895" t="s">
        <v>569</v>
      </c>
      <c r="AJ63" s="103" t="s">
        <v>566</v>
      </c>
      <c r="AK63" s="104" t="s">
        <v>555</v>
      </c>
      <c r="AL63" s="105" t="s">
        <v>567</v>
      </c>
      <c r="AM63" s="120" t="s">
        <v>85</v>
      </c>
      <c r="AN63" s="107">
        <v>3.5</v>
      </c>
      <c r="AO63" s="108"/>
      <c r="AP63" s="109">
        <v>2.25</v>
      </c>
      <c r="AQ63" s="108"/>
      <c r="AR63" s="109"/>
      <c r="AS63" s="110"/>
      <c r="AT63" s="111" t="s">
        <v>216</v>
      </c>
      <c r="AU63" s="895" t="s">
        <v>569</v>
      </c>
    </row>
    <row r="64" spans="1:47">
      <c r="A64" s="385"/>
      <c r="B64" s="379" t="s">
        <v>555</v>
      </c>
      <c r="C64" s="383" t="s">
        <v>570</v>
      </c>
      <c r="D64" s="562" t="s">
        <v>826</v>
      </c>
      <c r="E64" s="388">
        <v>3</v>
      </c>
      <c r="F64" s="115">
        <v>1</v>
      </c>
      <c r="G64" s="116">
        <v>0.75</v>
      </c>
      <c r="H64" s="115">
        <v>1</v>
      </c>
      <c r="I64" s="116"/>
      <c r="J64" s="117"/>
      <c r="K64" s="209" t="s">
        <v>816</v>
      </c>
      <c r="L64" s="896"/>
      <c r="AJ64" s="112"/>
      <c r="AK64" s="375" t="s">
        <v>555</v>
      </c>
      <c r="AL64" s="113" t="s">
        <v>570</v>
      </c>
      <c r="AM64" s="376" t="s">
        <v>561</v>
      </c>
      <c r="AN64" s="114">
        <v>3</v>
      </c>
      <c r="AO64" s="115">
        <v>1</v>
      </c>
      <c r="AP64" s="116">
        <v>0.75</v>
      </c>
      <c r="AQ64" s="115">
        <v>1</v>
      </c>
      <c r="AR64" s="116"/>
      <c r="AS64" s="117"/>
      <c r="AT64" s="118" t="s">
        <v>216</v>
      </c>
      <c r="AU64" s="896"/>
    </row>
    <row r="65" spans="1:47">
      <c r="A65" s="385"/>
      <c r="B65" s="379"/>
      <c r="C65" s="383" t="s">
        <v>571</v>
      </c>
      <c r="D65" s="562" t="s">
        <v>827</v>
      </c>
      <c r="E65" s="388"/>
      <c r="F65" s="115"/>
      <c r="G65" s="116"/>
      <c r="H65" s="115"/>
      <c r="I65" s="116"/>
      <c r="J65" s="117"/>
      <c r="K65" s="118"/>
      <c r="L65" s="896"/>
      <c r="AJ65" s="112"/>
      <c r="AK65" s="375"/>
      <c r="AL65" s="113" t="s">
        <v>571</v>
      </c>
      <c r="AM65" s="376" t="s">
        <v>563</v>
      </c>
      <c r="AN65" s="114"/>
      <c r="AO65" s="115"/>
      <c r="AP65" s="116"/>
      <c r="AQ65" s="115"/>
      <c r="AR65" s="116"/>
      <c r="AS65" s="117"/>
      <c r="AT65" s="118"/>
      <c r="AU65" s="896"/>
    </row>
    <row r="66" spans="1:47">
      <c r="A66" s="385"/>
      <c r="B66" s="379"/>
      <c r="C66" s="383" t="s">
        <v>557</v>
      </c>
      <c r="D66" s="562" t="s">
        <v>828</v>
      </c>
      <c r="E66" s="388"/>
      <c r="F66" s="115"/>
      <c r="G66" s="116"/>
      <c r="H66" s="115"/>
      <c r="I66" s="116"/>
      <c r="J66" s="117"/>
      <c r="K66" s="118"/>
      <c r="L66" s="896"/>
      <c r="AJ66" s="112"/>
      <c r="AK66" s="375"/>
      <c r="AL66" s="113" t="s">
        <v>557</v>
      </c>
      <c r="AM66" s="376" t="s">
        <v>565</v>
      </c>
      <c r="AN66" s="114"/>
      <c r="AO66" s="115"/>
      <c r="AP66" s="116"/>
      <c r="AQ66" s="115"/>
      <c r="AR66" s="116"/>
      <c r="AS66" s="117"/>
      <c r="AT66" s="118"/>
      <c r="AU66" s="896"/>
    </row>
    <row r="67" spans="1:47">
      <c r="A67" s="385"/>
      <c r="B67" s="379" t="s">
        <v>555</v>
      </c>
      <c r="C67" s="383" t="s">
        <v>560</v>
      </c>
      <c r="D67" s="562" t="s">
        <v>829</v>
      </c>
      <c r="E67" s="388">
        <v>3</v>
      </c>
      <c r="F67" s="115"/>
      <c r="G67" s="116">
        <v>2.25</v>
      </c>
      <c r="H67" s="115"/>
      <c r="I67" s="116"/>
      <c r="J67" s="117"/>
      <c r="K67" s="209" t="s">
        <v>816</v>
      </c>
      <c r="L67" s="896"/>
      <c r="AJ67" s="112"/>
      <c r="AK67" s="375" t="s">
        <v>555</v>
      </c>
      <c r="AL67" s="113" t="s">
        <v>560</v>
      </c>
      <c r="AM67" s="376" t="s">
        <v>568</v>
      </c>
      <c r="AN67" s="114">
        <v>3.5</v>
      </c>
      <c r="AO67" s="115"/>
      <c r="AP67" s="116">
        <v>2.25</v>
      </c>
      <c r="AQ67" s="115"/>
      <c r="AR67" s="116"/>
      <c r="AS67" s="117"/>
      <c r="AT67" s="118" t="s">
        <v>216</v>
      </c>
      <c r="AU67" s="896"/>
    </row>
    <row r="68" spans="1:47">
      <c r="A68" s="385"/>
      <c r="B68" s="379" t="s">
        <v>555</v>
      </c>
      <c r="C68" s="383" t="s">
        <v>562</v>
      </c>
      <c r="D68" s="562" t="s">
        <v>830</v>
      </c>
      <c r="E68" s="388">
        <v>3.5</v>
      </c>
      <c r="F68" s="115"/>
      <c r="G68" s="116">
        <v>1.5</v>
      </c>
      <c r="H68" s="115"/>
      <c r="I68" s="116"/>
      <c r="J68" s="117"/>
      <c r="K68" s="209" t="s">
        <v>816</v>
      </c>
      <c r="L68" s="896"/>
      <c r="AJ68" s="112"/>
      <c r="AK68" s="375" t="s">
        <v>555</v>
      </c>
      <c r="AL68" s="113" t="s">
        <v>562</v>
      </c>
      <c r="AM68" s="376" t="s">
        <v>671</v>
      </c>
      <c r="AN68" s="114">
        <v>3.5</v>
      </c>
      <c r="AO68" s="115"/>
      <c r="AP68" s="116">
        <v>2.25</v>
      </c>
      <c r="AQ68" s="115"/>
      <c r="AR68" s="116"/>
      <c r="AS68" s="117"/>
      <c r="AT68" s="118" t="s">
        <v>216</v>
      </c>
      <c r="AU68" s="896"/>
    </row>
    <row r="69" spans="1:47" ht="14" thickBot="1">
      <c r="A69" s="387"/>
      <c r="B69" s="122" t="s">
        <v>555</v>
      </c>
      <c r="C69" s="390" t="s">
        <v>564</v>
      </c>
      <c r="D69" s="562" t="s">
        <v>831</v>
      </c>
      <c r="E69" s="389">
        <v>3.5</v>
      </c>
      <c r="F69" s="126"/>
      <c r="G69" s="127">
        <v>1.5</v>
      </c>
      <c r="H69" s="126"/>
      <c r="I69" s="127"/>
      <c r="J69" s="128"/>
      <c r="K69" s="212" t="s">
        <v>816</v>
      </c>
      <c r="L69" s="130">
        <f>I63+I64+I65+I66+I67+I68+I69+G63+G64+G65+G66+G67+G68+G69+E63+E64+E65+E66+E67+E68+E69</f>
        <v>24</v>
      </c>
      <c r="AJ69" s="121"/>
      <c r="AK69" s="122" t="s">
        <v>555</v>
      </c>
      <c r="AL69" s="123" t="s">
        <v>564</v>
      </c>
      <c r="AM69" s="124" t="s">
        <v>572</v>
      </c>
      <c r="AN69" s="125">
        <v>3.5</v>
      </c>
      <c r="AO69" s="126"/>
      <c r="AP69" s="127">
        <v>2.25</v>
      </c>
      <c r="AQ69" s="126"/>
      <c r="AR69" s="127"/>
      <c r="AS69" s="128"/>
      <c r="AT69" s="129" t="s">
        <v>216</v>
      </c>
      <c r="AU69" s="130">
        <f>AN63+AN64+AN67+AN68+AN69+AP63+AP64+AP67+AP68+AP69</f>
        <v>26.75</v>
      </c>
    </row>
    <row r="70" spans="1:47">
      <c r="A70" s="384" t="s">
        <v>577</v>
      </c>
      <c r="B70" s="104" t="s">
        <v>555</v>
      </c>
      <c r="C70" s="381" t="s">
        <v>567</v>
      </c>
      <c r="D70" s="561" t="s">
        <v>832</v>
      </c>
      <c r="E70" s="382">
        <v>3.5</v>
      </c>
      <c r="F70" s="108"/>
      <c r="G70" s="109">
        <v>1.5</v>
      </c>
      <c r="H70" s="108"/>
      <c r="I70" s="109"/>
      <c r="J70" s="110"/>
      <c r="K70" s="211" t="s">
        <v>816</v>
      </c>
      <c r="L70" s="895" t="s">
        <v>569</v>
      </c>
      <c r="AJ70" s="103" t="s">
        <v>577</v>
      </c>
      <c r="AK70" s="104" t="s">
        <v>555</v>
      </c>
      <c r="AL70" s="105" t="s">
        <v>567</v>
      </c>
      <c r="AM70" s="106" t="s">
        <v>573</v>
      </c>
      <c r="AN70" s="107">
        <v>3.5</v>
      </c>
      <c r="AO70" s="108"/>
      <c r="AP70" s="109">
        <v>2.25</v>
      </c>
      <c r="AQ70" s="108"/>
      <c r="AR70" s="109"/>
      <c r="AS70" s="110"/>
      <c r="AT70" s="111" t="s">
        <v>216</v>
      </c>
      <c r="AU70" s="895" t="s">
        <v>569</v>
      </c>
    </row>
    <row r="71" spans="1:47">
      <c r="A71" s="385"/>
      <c r="B71" s="379" t="s">
        <v>555</v>
      </c>
      <c r="C71" s="383" t="s">
        <v>570</v>
      </c>
      <c r="D71" s="562" t="s">
        <v>833</v>
      </c>
      <c r="E71" s="388">
        <v>3</v>
      </c>
      <c r="F71" s="115">
        <v>1</v>
      </c>
      <c r="G71" s="116">
        <v>0.75</v>
      </c>
      <c r="H71" s="115">
        <v>1</v>
      </c>
      <c r="I71" s="116"/>
      <c r="J71" s="117"/>
      <c r="K71" s="209" t="s">
        <v>816</v>
      </c>
      <c r="L71" s="896"/>
      <c r="AJ71" s="112"/>
      <c r="AK71" s="375" t="s">
        <v>555</v>
      </c>
      <c r="AL71" s="113" t="s">
        <v>570</v>
      </c>
      <c r="AM71" s="376" t="s">
        <v>574</v>
      </c>
      <c r="AN71" s="114">
        <v>3</v>
      </c>
      <c r="AO71" s="115">
        <v>1</v>
      </c>
      <c r="AP71" s="116">
        <v>0.75</v>
      </c>
      <c r="AQ71" s="115">
        <v>1</v>
      </c>
      <c r="AR71" s="116"/>
      <c r="AS71" s="117"/>
      <c r="AT71" s="118" t="s">
        <v>216</v>
      </c>
      <c r="AU71" s="896"/>
    </row>
    <row r="72" spans="1:47">
      <c r="A72" s="385"/>
      <c r="B72" s="379"/>
      <c r="C72" s="383" t="s">
        <v>571</v>
      </c>
      <c r="D72" s="562" t="s">
        <v>834</v>
      </c>
      <c r="E72" s="388"/>
      <c r="F72" s="115"/>
      <c r="G72" s="116"/>
      <c r="H72" s="115"/>
      <c r="I72" s="116"/>
      <c r="J72" s="117"/>
      <c r="K72" s="118"/>
      <c r="L72" s="896"/>
      <c r="AJ72" s="112"/>
      <c r="AK72" s="375"/>
      <c r="AL72" s="113" t="s">
        <v>571</v>
      </c>
      <c r="AM72" s="376" t="s">
        <v>575</v>
      </c>
      <c r="AN72" s="114"/>
      <c r="AO72" s="115"/>
      <c r="AP72" s="116"/>
      <c r="AQ72" s="115"/>
      <c r="AR72" s="116"/>
      <c r="AS72" s="117"/>
      <c r="AT72" s="118"/>
      <c r="AU72" s="896"/>
    </row>
    <row r="73" spans="1:47">
      <c r="A73" s="385"/>
      <c r="B73" s="379"/>
      <c r="C73" s="383" t="s">
        <v>557</v>
      </c>
      <c r="D73" s="562" t="s">
        <v>835</v>
      </c>
      <c r="E73" s="388"/>
      <c r="F73" s="115"/>
      <c r="G73" s="116"/>
      <c r="H73" s="115"/>
      <c r="I73" s="116"/>
      <c r="J73" s="117"/>
      <c r="K73" s="118"/>
      <c r="L73" s="896"/>
      <c r="AJ73" s="112"/>
      <c r="AK73" s="375"/>
      <c r="AL73" s="113" t="s">
        <v>557</v>
      </c>
      <c r="AM73" s="376" t="s">
        <v>576</v>
      </c>
      <c r="AN73" s="114"/>
      <c r="AO73" s="115"/>
      <c r="AP73" s="116"/>
      <c r="AQ73" s="115"/>
      <c r="AR73" s="116"/>
      <c r="AS73" s="117"/>
      <c r="AT73" s="118"/>
      <c r="AU73" s="896"/>
    </row>
    <row r="74" spans="1:47">
      <c r="A74" s="385"/>
      <c r="B74" s="379" t="s">
        <v>555</v>
      </c>
      <c r="C74" s="383" t="s">
        <v>560</v>
      </c>
      <c r="D74" s="562" t="s">
        <v>836</v>
      </c>
      <c r="E74" s="388">
        <v>3</v>
      </c>
      <c r="F74" s="115"/>
      <c r="G74" s="116">
        <v>2.25</v>
      </c>
      <c r="H74" s="115"/>
      <c r="I74" s="116"/>
      <c r="J74" s="117"/>
      <c r="K74" s="209" t="s">
        <v>816</v>
      </c>
      <c r="L74" s="896"/>
      <c r="AJ74" s="112"/>
      <c r="AK74" s="375" t="s">
        <v>555</v>
      </c>
      <c r="AL74" s="113" t="s">
        <v>560</v>
      </c>
      <c r="AM74" s="376" t="s">
        <v>578</v>
      </c>
      <c r="AN74" s="114">
        <v>3.5</v>
      </c>
      <c r="AO74" s="115"/>
      <c r="AP74" s="116">
        <v>2.25</v>
      </c>
      <c r="AQ74" s="115"/>
      <c r="AR74" s="116"/>
      <c r="AS74" s="117"/>
      <c r="AT74" s="118" t="s">
        <v>216</v>
      </c>
      <c r="AU74" s="896"/>
    </row>
    <row r="75" spans="1:47">
      <c r="A75" s="385"/>
      <c r="B75" s="379" t="s">
        <v>583</v>
      </c>
      <c r="C75" s="383" t="s">
        <v>562</v>
      </c>
      <c r="D75" s="562" t="s">
        <v>837</v>
      </c>
      <c r="E75" s="388">
        <v>3.5</v>
      </c>
      <c r="F75" s="115"/>
      <c r="G75" s="116">
        <v>1.5</v>
      </c>
      <c r="H75" s="115"/>
      <c r="I75" s="116"/>
      <c r="J75" s="117"/>
      <c r="K75" s="209" t="s">
        <v>816</v>
      </c>
      <c r="L75" s="896"/>
      <c r="AJ75" s="112"/>
      <c r="AK75" s="375" t="s">
        <v>583</v>
      </c>
      <c r="AL75" s="113" t="s">
        <v>562</v>
      </c>
      <c r="AM75" s="376" t="s">
        <v>579</v>
      </c>
      <c r="AN75" s="114">
        <v>2</v>
      </c>
      <c r="AO75" s="115">
        <v>1</v>
      </c>
      <c r="AP75" s="116">
        <v>2.25</v>
      </c>
      <c r="AQ75" s="115">
        <v>2</v>
      </c>
      <c r="AR75" s="116"/>
      <c r="AS75" s="117">
        <v>2</v>
      </c>
      <c r="AT75" s="118" t="s">
        <v>585</v>
      </c>
      <c r="AU75" s="896"/>
    </row>
    <row r="76" spans="1:47" ht="14" thickBot="1">
      <c r="A76" s="387"/>
      <c r="B76" s="122" t="s">
        <v>583</v>
      </c>
      <c r="C76" s="390" t="s">
        <v>564</v>
      </c>
      <c r="D76" s="563" t="s">
        <v>838</v>
      </c>
      <c r="E76" s="389">
        <v>3.5</v>
      </c>
      <c r="F76" s="126"/>
      <c r="G76" s="127">
        <v>1.5</v>
      </c>
      <c r="H76" s="126"/>
      <c r="I76" s="127"/>
      <c r="J76" s="128"/>
      <c r="K76" s="212" t="s">
        <v>816</v>
      </c>
      <c r="L76" s="130">
        <f>I70+I71+I72+I73+I74+I75+I76+G70+G71+G72+G73+G74+G75+G76+E70+E71+E72+E73+E74+E75+E76</f>
        <v>24</v>
      </c>
      <c r="AJ76" s="121"/>
      <c r="AK76" s="122" t="s">
        <v>583</v>
      </c>
      <c r="AL76" s="123" t="s">
        <v>564</v>
      </c>
      <c r="AM76" s="376" t="s">
        <v>580</v>
      </c>
      <c r="AN76" s="125">
        <v>2.5</v>
      </c>
      <c r="AO76" s="126">
        <v>1</v>
      </c>
      <c r="AP76" s="127">
        <v>2.25</v>
      </c>
      <c r="AQ76" s="126">
        <v>2</v>
      </c>
      <c r="AR76" s="127"/>
      <c r="AS76" s="128">
        <v>2</v>
      </c>
      <c r="AT76" s="129" t="s">
        <v>585</v>
      </c>
      <c r="AU76" s="130">
        <f>AN70+AN71+AN74+AN75+AN76+AP70+AP71+AP74+AP75+AP76</f>
        <v>24.25</v>
      </c>
    </row>
    <row r="77" spans="1:47">
      <c r="A77" s="384" t="s">
        <v>587</v>
      </c>
      <c r="B77" s="104" t="s">
        <v>583</v>
      </c>
      <c r="C77" s="381" t="s">
        <v>567</v>
      </c>
      <c r="D77" s="562" t="s">
        <v>839</v>
      </c>
      <c r="E77" s="382">
        <v>3.5</v>
      </c>
      <c r="F77" s="108"/>
      <c r="G77" s="109">
        <v>1.5</v>
      </c>
      <c r="H77" s="108"/>
      <c r="I77" s="109"/>
      <c r="J77" s="110"/>
      <c r="K77" s="211" t="s">
        <v>816</v>
      </c>
      <c r="L77" s="895" t="s">
        <v>569</v>
      </c>
      <c r="AJ77" s="103" t="s">
        <v>587</v>
      </c>
      <c r="AK77" s="104" t="s">
        <v>583</v>
      </c>
      <c r="AL77" s="105" t="s">
        <v>567</v>
      </c>
      <c r="AM77" s="318" t="s">
        <v>581</v>
      </c>
      <c r="AN77" s="107">
        <v>1.5</v>
      </c>
      <c r="AO77" s="108">
        <v>1</v>
      </c>
      <c r="AP77" s="109">
        <v>0.75</v>
      </c>
      <c r="AQ77" s="108">
        <v>1</v>
      </c>
      <c r="AR77" s="109"/>
      <c r="AS77" s="110"/>
      <c r="AT77" s="111" t="s">
        <v>585</v>
      </c>
      <c r="AU77" s="895" t="s">
        <v>569</v>
      </c>
    </row>
    <row r="78" spans="1:47">
      <c r="A78" s="385"/>
      <c r="B78" s="379"/>
      <c r="C78" s="383" t="s">
        <v>570</v>
      </c>
      <c r="D78" s="562" t="s">
        <v>840</v>
      </c>
      <c r="E78" s="388">
        <v>3</v>
      </c>
      <c r="F78" s="115">
        <v>1</v>
      </c>
      <c r="G78" s="116">
        <v>0.75</v>
      </c>
      <c r="H78" s="115">
        <v>1</v>
      </c>
      <c r="I78" s="116"/>
      <c r="J78" s="117"/>
      <c r="K78" s="209" t="s">
        <v>816</v>
      </c>
      <c r="L78" s="896"/>
      <c r="AJ78" s="112"/>
      <c r="AK78" s="375"/>
      <c r="AL78" s="113" t="s">
        <v>570</v>
      </c>
      <c r="AM78" s="376" t="s">
        <v>582</v>
      </c>
      <c r="AN78" s="114"/>
      <c r="AO78" s="115"/>
      <c r="AP78" s="116"/>
      <c r="AQ78" s="115"/>
      <c r="AR78" s="116"/>
      <c r="AS78" s="117"/>
      <c r="AT78" s="118"/>
      <c r="AU78" s="896"/>
    </row>
    <row r="79" spans="1:47">
      <c r="A79" s="385"/>
      <c r="B79" s="379"/>
      <c r="C79" s="383" t="s">
        <v>571</v>
      </c>
      <c r="D79" s="562" t="s">
        <v>841</v>
      </c>
      <c r="E79" s="388"/>
      <c r="F79" s="115"/>
      <c r="G79" s="116"/>
      <c r="H79" s="115"/>
      <c r="I79" s="116"/>
      <c r="J79" s="117"/>
      <c r="K79" s="118"/>
      <c r="L79" s="896"/>
      <c r="AJ79" s="112"/>
      <c r="AK79" s="375"/>
      <c r="AL79" s="113" t="s">
        <v>571</v>
      </c>
      <c r="AM79" s="376" t="s">
        <v>584</v>
      </c>
      <c r="AN79" s="114"/>
      <c r="AO79" s="115"/>
      <c r="AP79" s="116"/>
      <c r="AQ79" s="115"/>
      <c r="AR79" s="116"/>
      <c r="AS79" s="117"/>
      <c r="AT79" s="118"/>
      <c r="AU79" s="896"/>
    </row>
    <row r="80" spans="1:47">
      <c r="A80" s="385"/>
      <c r="B80" s="379" t="s">
        <v>555</v>
      </c>
      <c r="C80" s="383" t="s">
        <v>557</v>
      </c>
      <c r="D80" s="562" t="s">
        <v>842</v>
      </c>
      <c r="E80" s="388"/>
      <c r="F80" s="115"/>
      <c r="G80" s="116"/>
      <c r="H80" s="115"/>
      <c r="I80" s="116"/>
      <c r="J80" s="117"/>
      <c r="K80" s="118"/>
      <c r="L80" s="896"/>
      <c r="AJ80" s="112"/>
      <c r="AK80" s="375" t="s">
        <v>555</v>
      </c>
      <c r="AL80" s="113" t="s">
        <v>557</v>
      </c>
      <c r="AM80" s="376" t="s">
        <v>586</v>
      </c>
      <c r="AN80" s="114"/>
      <c r="AO80" s="115"/>
      <c r="AP80" s="116">
        <v>1.5</v>
      </c>
      <c r="AQ80" s="115"/>
      <c r="AR80" s="116">
        <v>1.5</v>
      </c>
      <c r="AS80" s="117"/>
      <c r="AT80" s="118" t="s">
        <v>592</v>
      </c>
      <c r="AU80" s="896"/>
    </row>
    <row r="81" spans="1:47">
      <c r="A81" s="385"/>
      <c r="B81" s="379" t="s">
        <v>555</v>
      </c>
      <c r="C81" s="383" t="s">
        <v>560</v>
      </c>
      <c r="D81" s="562" t="s">
        <v>843</v>
      </c>
      <c r="E81" s="388">
        <v>3</v>
      </c>
      <c r="F81" s="115"/>
      <c r="G81" s="116">
        <v>2.25</v>
      </c>
      <c r="H81" s="115"/>
      <c r="I81" s="116"/>
      <c r="J81" s="117"/>
      <c r="K81" s="209" t="s">
        <v>816</v>
      </c>
      <c r="L81" s="896"/>
      <c r="AJ81" s="112"/>
      <c r="AK81" s="375" t="s">
        <v>555</v>
      </c>
      <c r="AL81" s="113" t="s">
        <v>560</v>
      </c>
      <c r="AM81" s="376" t="s">
        <v>588</v>
      </c>
      <c r="AN81" s="114">
        <v>3.5</v>
      </c>
      <c r="AO81" s="115"/>
      <c r="AP81" s="116">
        <v>2.25</v>
      </c>
      <c r="AQ81" s="115"/>
      <c r="AR81" s="116"/>
      <c r="AS81" s="117"/>
      <c r="AT81" s="118" t="s">
        <v>216</v>
      </c>
      <c r="AU81" s="896"/>
    </row>
    <row r="82" spans="1:47">
      <c r="A82" s="385"/>
      <c r="B82" s="379" t="s">
        <v>555</v>
      </c>
      <c r="C82" s="383" t="s">
        <v>562</v>
      </c>
      <c r="D82" s="564" t="s">
        <v>844</v>
      </c>
      <c r="E82" s="388">
        <v>2</v>
      </c>
      <c r="F82" s="115"/>
      <c r="G82" s="116">
        <v>2</v>
      </c>
      <c r="H82" s="115"/>
      <c r="I82" s="116"/>
      <c r="J82" s="117"/>
      <c r="K82" s="209" t="s">
        <v>585</v>
      </c>
      <c r="L82" s="896"/>
      <c r="AJ82" s="112"/>
      <c r="AK82" s="375" t="s">
        <v>555</v>
      </c>
      <c r="AL82" s="113" t="s">
        <v>562</v>
      </c>
      <c r="AM82" s="376" t="s">
        <v>589</v>
      </c>
      <c r="AN82" s="114">
        <v>3.5</v>
      </c>
      <c r="AO82" s="115"/>
      <c r="AP82" s="116">
        <v>2.25</v>
      </c>
      <c r="AQ82" s="115"/>
      <c r="AR82" s="116"/>
      <c r="AS82" s="117"/>
      <c r="AT82" s="118" t="s">
        <v>216</v>
      </c>
      <c r="AU82" s="896"/>
    </row>
    <row r="83" spans="1:47" ht="14" thickBot="1">
      <c r="A83" s="385"/>
      <c r="B83" s="379" t="s">
        <v>555</v>
      </c>
      <c r="C83" s="383" t="s">
        <v>564</v>
      </c>
      <c r="D83" s="564" t="s">
        <v>845</v>
      </c>
      <c r="E83" s="389">
        <v>2</v>
      </c>
      <c r="F83" s="126"/>
      <c r="G83" s="127">
        <v>2</v>
      </c>
      <c r="H83" s="126"/>
      <c r="I83" s="127"/>
      <c r="J83" s="128"/>
      <c r="K83" s="212" t="s">
        <v>585</v>
      </c>
      <c r="L83" s="130">
        <f>E77+E78+E81+E82+E83+G77+G78+G81+G82+G83</f>
        <v>22</v>
      </c>
      <c r="AJ83" s="121"/>
      <c r="AK83" s="122" t="s">
        <v>555</v>
      </c>
      <c r="AL83" s="123" t="s">
        <v>564</v>
      </c>
      <c r="AM83" s="376" t="s">
        <v>590</v>
      </c>
      <c r="AN83" s="125">
        <v>3.5</v>
      </c>
      <c r="AO83" s="126"/>
      <c r="AP83" s="127">
        <v>2.25</v>
      </c>
      <c r="AQ83" s="126"/>
      <c r="AR83" s="127"/>
      <c r="AS83" s="128"/>
      <c r="AT83" s="129" t="s">
        <v>216</v>
      </c>
      <c r="AU83" s="130">
        <f>AN77+AN81+AN82+AN83+AP77+AP80+AP81+AP82+AP83+AR80</f>
        <v>22.5</v>
      </c>
    </row>
    <row r="84" spans="1:47">
      <c r="A84" s="384" t="s">
        <v>596</v>
      </c>
      <c r="B84" s="104" t="s">
        <v>555</v>
      </c>
      <c r="C84" s="381" t="s">
        <v>567</v>
      </c>
      <c r="D84" s="566" t="s">
        <v>846</v>
      </c>
      <c r="E84" s="382">
        <v>2</v>
      </c>
      <c r="F84" s="108"/>
      <c r="G84" s="109">
        <v>2</v>
      </c>
      <c r="H84" s="108"/>
      <c r="I84" s="109"/>
      <c r="J84" s="110"/>
      <c r="K84" s="211" t="s">
        <v>585</v>
      </c>
      <c r="L84" s="895" t="s">
        <v>569</v>
      </c>
      <c r="AJ84" s="103" t="s">
        <v>596</v>
      </c>
      <c r="AK84" s="104" t="s">
        <v>555</v>
      </c>
      <c r="AL84" s="105" t="s">
        <v>567</v>
      </c>
      <c r="AM84" s="120" t="s">
        <v>591</v>
      </c>
      <c r="AN84" s="107">
        <v>3.5</v>
      </c>
      <c r="AO84" s="108"/>
      <c r="AP84" s="109">
        <v>1.5</v>
      </c>
      <c r="AQ84" s="108"/>
      <c r="AR84" s="109"/>
      <c r="AS84" s="110"/>
      <c r="AT84" s="111" t="s">
        <v>216</v>
      </c>
      <c r="AU84" s="895" t="s">
        <v>569</v>
      </c>
    </row>
    <row r="85" spans="1:47">
      <c r="A85" s="385"/>
      <c r="B85" s="379" t="s">
        <v>555</v>
      </c>
      <c r="C85" s="383" t="s">
        <v>570</v>
      </c>
      <c r="D85" s="564" t="s">
        <v>824</v>
      </c>
      <c r="E85" s="388"/>
      <c r="F85" s="115"/>
      <c r="G85" s="116"/>
      <c r="H85" s="115"/>
      <c r="I85" s="116"/>
      <c r="J85" s="117"/>
      <c r="K85" s="209"/>
      <c r="L85" s="896"/>
      <c r="AJ85" s="112"/>
      <c r="AK85" s="375" t="s">
        <v>555</v>
      </c>
      <c r="AL85" s="113" t="s">
        <v>570</v>
      </c>
      <c r="AM85" s="376" t="s">
        <v>593</v>
      </c>
      <c r="AN85" s="114">
        <v>3</v>
      </c>
      <c r="AO85" s="115">
        <v>1</v>
      </c>
      <c r="AP85" s="116">
        <v>0.75</v>
      </c>
      <c r="AQ85" s="115">
        <v>1</v>
      </c>
      <c r="AR85" s="116"/>
      <c r="AS85" s="117"/>
      <c r="AT85" s="118" t="s">
        <v>216</v>
      </c>
      <c r="AU85" s="896"/>
    </row>
    <row r="86" spans="1:47">
      <c r="A86" s="385"/>
      <c r="B86" s="379"/>
      <c r="C86" s="383" t="s">
        <v>571</v>
      </c>
      <c r="D86" s="564" t="s">
        <v>825</v>
      </c>
      <c r="E86" s="388"/>
      <c r="F86" s="115"/>
      <c r="G86" s="116"/>
      <c r="H86" s="115"/>
      <c r="I86" s="116"/>
      <c r="J86" s="117"/>
      <c r="K86" s="118"/>
      <c r="L86" s="896"/>
      <c r="AJ86" s="112"/>
      <c r="AK86" s="375"/>
      <c r="AL86" s="113" t="s">
        <v>571</v>
      </c>
      <c r="AM86" s="376" t="s">
        <v>594</v>
      </c>
      <c r="AN86" s="114"/>
      <c r="AO86" s="115"/>
      <c r="AP86" s="116"/>
      <c r="AQ86" s="115"/>
      <c r="AR86" s="116"/>
      <c r="AS86" s="117"/>
      <c r="AT86" s="118"/>
      <c r="AU86" s="896"/>
    </row>
    <row r="87" spans="1:47">
      <c r="A87" s="385"/>
      <c r="B87" s="379"/>
      <c r="C87" s="383" t="s">
        <v>557</v>
      </c>
      <c r="D87" s="564" t="s">
        <v>847</v>
      </c>
      <c r="E87" s="388">
        <v>1.5</v>
      </c>
      <c r="F87" s="115"/>
      <c r="G87" s="116">
        <v>1.5</v>
      </c>
      <c r="H87" s="115"/>
      <c r="I87" s="116"/>
      <c r="J87" s="117"/>
      <c r="K87" s="209" t="s">
        <v>592</v>
      </c>
      <c r="L87" s="896"/>
      <c r="AJ87" s="112"/>
      <c r="AK87" s="375"/>
      <c r="AL87" s="113" t="s">
        <v>557</v>
      </c>
      <c r="AM87" s="376" t="s">
        <v>595</v>
      </c>
      <c r="AN87" s="114"/>
      <c r="AO87" s="115"/>
      <c r="AP87" s="116"/>
      <c r="AQ87" s="115"/>
      <c r="AR87" s="116"/>
      <c r="AS87" s="117"/>
      <c r="AT87" s="118"/>
      <c r="AU87" s="896"/>
    </row>
    <row r="88" spans="1:47">
      <c r="A88" s="385"/>
      <c r="B88" s="379" t="s">
        <v>555</v>
      </c>
      <c r="C88" s="383" t="s">
        <v>560</v>
      </c>
      <c r="D88" s="564" t="s">
        <v>848</v>
      </c>
      <c r="E88" s="388">
        <v>3</v>
      </c>
      <c r="F88" s="115"/>
      <c r="G88" s="116">
        <v>2.25</v>
      </c>
      <c r="H88" s="115"/>
      <c r="I88" s="116"/>
      <c r="J88" s="117"/>
      <c r="K88" s="209" t="s">
        <v>816</v>
      </c>
      <c r="L88" s="896"/>
      <c r="AJ88" s="112"/>
      <c r="AK88" s="375" t="s">
        <v>555</v>
      </c>
      <c r="AL88" s="113" t="s">
        <v>560</v>
      </c>
      <c r="AM88" s="376" t="s">
        <v>597</v>
      </c>
      <c r="AN88" s="114">
        <v>3.5</v>
      </c>
      <c r="AO88" s="115"/>
      <c r="AP88" s="116">
        <v>2.2999999999999998</v>
      </c>
      <c r="AQ88" s="115"/>
      <c r="AR88" s="116"/>
      <c r="AS88" s="117"/>
      <c r="AT88" s="118" t="s">
        <v>216</v>
      </c>
      <c r="AU88" s="896"/>
    </row>
    <row r="89" spans="1:47">
      <c r="A89" s="385"/>
      <c r="B89" s="379" t="s">
        <v>555</v>
      </c>
      <c r="C89" s="383" t="s">
        <v>562</v>
      </c>
      <c r="D89" s="564" t="s">
        <v>849</v>
      </c>
      <c r="E89" s="388">
        <v>3.5</v>
      </c>
      <c r="F89" s="115"/>
      <c r="G89" s="116">
        <v>1.5</v>
      </c>
      <c r="H89" s="115"/>
      <c r="I89" s="116"/>
      <c r="J89" s="117"/>
      <c r="K89" s="209" t="s">
        <v>816</v>
      </c>
      <c r="L89" s="896"/>
      <c r="AJ89" s="112"/>
      <c r="AK89" s="375" t="s">
        <v>555</v>
      </c>
      <c r="AL89" s="113" t="s">
        <v>562</v>
      </c>
      <c r="AM89" s="376" t="s">
        <v>598</v>
      </c>
      <c r="AN89" s="114">
        <v>3.5</v>
      </c>
      <c r="AO89" s="115"/>
      <c r="AP89" s="116">
        <v>2.2999999999999998</v>
      </c>
      <c r="AQ89" s="115"/>
      <c r="AR89" s="116"/>
      <c r="AS89" s="117"/>
      <c r="AT89" s="118" t="s">
        <v>216</v>
      </c>
      <c r="AU89" s="896"/>
    </row>
    <row r="90" spans="1:47" ht="14" thickBot="1">
      <c r="A90" s="387"/>
      <c r="B90" s="122" t="s">
        <v>555</v>
      </c>
      <c r="C90" s="390" t="s">
        <v>564</v>
      </c>
      <c r="D90" s="565" t="s">
        <v>850</v>
      </c>
      <c r="E90" s="389">
        <v>3.5</v>
      </c>
      <c r="F90" s="126"/>
      <c r="G90" s="127">
        <v>1.5</v>
      </c>
      <c r="H90" s="126"/>
      <c r="I90" s="127"/>
      <c r="J90" s="128"/>
      <c r="K90" s="212" t="s">
        <v>816</v>
      </c>
      <c r="L90" s="130">
        <f>I84+I85+I86+I87+I88+I89+I90+G84+G85+G86+G87+G88+G89+G90+E84+E85+E86+E87+E88+E89+E90</f>
        <v>22.25</v>
      </c>
      <c r="AJ90" s="121"/>
      <c r="AK90" s="122" t="s">
        <v>555</v>
      </c>
      <c r="AL90" s="123" t="s">
        <v>564</v>
      </c>
      <c r="AM90" s="376" t="s">
        <v>599</v>
      </c>
      <c r="AN90" s="125">
        <v>3.5</v>
      </c>
      <c r="AO90" s="126"/>
      <c r="AP90" s="127">
        <v>2.2999999999999998</v>
      </c>
      <c r="AQ90" s="126"/>
      <c r="AR90" s="127"/>
      <c r="AS90" s="128"/>
      <c r="AT90" s="129" t="s">
        <v>216</v>
      </c>
      <c r="AU90" s="130">
        <f>AR84+AR85+AR86+AR87+AR88+AR89+AR90+AP84+AP85+AP86+AP87+AP88+AP89+AP90+AN84+AN85+AN86+AN87+AN88+AN89+AN90</f>
        <v>26.15</v>
      </c>
    </row>
    <row r="91" spans="1:47">
      <c r="A91" s="384" t="s">
        <v>604</v>
      </c>
      <c r="B91" s="104" t="s">
        <v>555</v>
      </c>
      <c r="C91" s="381" t="s">
        <v>567</v>
      </c>
      <c r="D91" s="564" t="s">
        <v>851</v>
      </c>
      <c r="E91" s="382">
        <v>3.5</v>
      </c>
      <c r="F91" s="108"/>
      <c r="G91" s="109">
        <v>1.5</v>
      </c>
      <c r="H91" s="108"/>
      <c r="I91" s="109"/>
      <c r="J91" s="110"/>
      <c r="K91" s="211" t="s">
        <v>816</v>
      </c>
      <c r="L91" s="895" t="s">
        <v>569</v>
      </c>
      <c r="AJ91" s="103" t="s">
        <v>604</v>
      </c>
      <c r="AK91" s="104" t="s">
        <v>555</v>
      </c>
      <c r="AL91" s="105" t="s">
        <v>567</v>
      </c>
      <c r="AM91" s="120" t="s">
        <v>600</v>
      </c>
      <c r="AN91" s="107">
        <v>3.5</v>
      </c>
      <c r="AO91" s="108"/>
      <c r="AP91" s="109">
        <v>2.2999999999999998</v>
      </c>
      <c r="AQ91" s="108"/>
      <c r="AR91" s="109"/>
      <c r="AS91" s="110"/>
      <c r="AT91" s="111" t="s">
        <v>216</v>
      </c>
      <c r="AU91" s="895" t="s">
        <v>569</v>
      </c>
    </row>
    <row r="92" spans="1:47">
      <c r="A92" s="385"/>
      <c r="B92" s="379" t="s">
        <v>555</v>
      </c>
      <c r="C92" s="383" t="s">
        <v>570</v>
      </c>
      <c r="D92" s="564" t="s">
        <v>852</v>
      </c>
      <c r="E92" s="388">
        <v>3</v>
      </c>
      <c r="F92" s="115">
        <v>1</v>
      </c>
      <c r="G92" s="116">
        <v>0.75</v>
      </c>
      <c r="H92" s="115">
        <v>1</v>
      </c>
      <c r="I92" s="116"/>
      <c r="J92" s="117"/>
      <c r="K92" s="209" t="s">
        <v>816</v>
      </c>
      <c r="L92" s="896"/>
      <c r="AJ92" s="112"/>
      <c r="AK92" s="375" t="s">
        <v>555</v>
      </c>
      <c r="AL92" s="113" t="s">
        <v>570</v>
      </c>
      <c r="AM92" s="376" t="s">
        <v>601</v>
      </c>
      <c r="AN92" s="114">
        <v>3</v>
      </c>
      <c r="AO92" s="115">
        <v>1</v>
      </c>
      <c r="AP92" s="116">
        <v>0.75</v>
      </c>
      <c r="AQ92" s="115">
        <v>1</v>
      </c>
      <c r="AR92" s="116"/>
      <c r="AS92" s="117"/>
      <c r="AT92" s="118" t="s">
        <v>216</v>
      </c>
      <c r="AU92" s="896"/>
    </row>
    <row r="93" spans="1:47">
      <c r="A93" s="385"/>
      <c r="B93" s="379"/>
      <c r="C93" s="383" t="s">
        <v>571</v>
      </c>
      <c r="D93" s="564" t="s">
        <v>853</v>
      </c>
      <c r="E93" s="388"/>
      <c r="F93" s="115"/>
      <c r="G93" s="116"/>
      <c r="H93" s="115"/>
      <c r="I93" s="116"/>
      <c r="J93" s="117"/>
      <c r="K93" s="118"/>
      <c r="L93" s="896"/>
      <c r="AJ93" s="112"/>
      <c r="AK93" s="375"/>
      <c r="AL93" s="113" t="s">
        <v>571</v>
      </c>
      <c r="AM93" s="376" t="s">
        <v>602</v>
      </c>
      <c r="AN93" s="114"/>
      <c r="AO93" s="115"/>
      <c r="AP93" s="116"/>
      <c r="AQ93" s="115"/>
      <c r="AR93" s="116"/>
      <c r="AS93" s="117"/>
      <c r="AT93" s="118"/>
      <c r="AU93" s="896"/>
    </row>
    <row r="94" spans="1:47">
      <c r="A94" s="385"/>
      <c r="B94" s="379"/>
      <c r="C94" s="383" t="s">
        <v>557</v>
      </c>
      <c r="D94" s="564" t="s">
        <v>854</v>
      </c>
      <c r="E94" s="388"/>
      <c r="F94" s="115"/>
      <c r="G94" s="116"/>
      <c r="H94" s="115"/>
      <c r="I94" s="116"/>
      <c r="J94" s="117"/>
      <c r="K94" s="118"/>
      <c r="L94" s="896"/>
      <c r="AJ94" s="112"/>
      <c r="AK94" s="375"/>
      <c r="AL94" s="113" t="s">
        <v>557</v>
      </c>
      <c r="AM94" s="376" t="s">
        <v>603</v>
      </c>
      <c r="AN94" s="114"/>
      <c r="AO94" s="115"/>
      <c r="AP94" s="116"/>
      <c r="AQ94" s="115"/>
      <c r="AR94" s="116"/>
      <c r="AS94" s="117"/>
      <c r="AT94" s="118"/>
      <c r="AU94" s="896"/>
    </row>
    <row r="95" spans="1:47">
      <c r="A95" s="385"/>
      <c r="B95" s="379" t="s">
        <v>555</v>
      </c>
      <c r="C95" s="383" t="s">
        <v>560</v>
      </c>
      <c r="D95" s="564" t="s">
        <v>855</v>
      </c>
      <c r="E95" s="388">
        <v>3</v>
      </c>
      <c r="F95" s="115"/>
      <c r="G95" s="116">
        <v>2.25</v>
      </c>
      <c r="H95" s="115"/>
      <c r="I95" s="116"/>
      <c r="J95" s="117"/>
      <c r="K95" s="209" t="s">
        <v>816</v>
      </c>
      <c r="L95" s="896"/>
      <c r="AJ95" s="112"/>
      <c r="AK95" s="375" t="s">
        <v>555</v>
      </c>
      <c r="AL95" s="113" t="s">
        <v>560</v>
      </c>
      <c r="AM95" s="376" t="s">
        <v>605</v>
      </c>
      <c r="AN95" s="285">
        <v>3.5</v>
      </c>
      <c r="AO95" s="115"/>
      <c r="AP95" s="116">
        <v>1.5</v>
      </c>
      <c r="AQ95" s="115"/>
      <c r="AR95" s="116"/>
      <c r="AS95" s="117"/>
      <c r="AT95" s="209" t="s">
        <v>9</v>
      </c>
      <c r="AU95" s="896"/>
    </row>
    <row r="96" spans="1:47">
      <c r="A96" s="385"/>
      <c r="B96" s="379" t="s">
        <v>555</v>
      </c>
      <c r="C96" s="383" t="s">
        <v>562</v>
      </c>
      <c r="D96" s="564" t="s">
        <v>856</v>
      </c>
      <c r="E96" s="388">
        <v>3.5</v>
      </c>
      <c r="F96" s="115"/>
      <c r="G96" s="116">
        <v>1.5</v>
      </c>
      <c r="H96" s="115"/>
      <c r="I96" s="116"/>
      <c r="J96" s="117"/>
      <c r="K96" s="209" t="s">
        <v>816</v>
      </c>
      <c r="L96" s="896"/>
      <c r="AJ96" s="112"/>
      <c r="AK96" s="375" t="s">
        <v>555</v>
      </c>
      <c r="AL96" s="113" t="s">
        <v>562</v>
      </c>
      <c r="AM96" s="376" t="s">
        <v>606</v>
      </c>
      <c r="AN96" s="114">
        <v>4</v>
      </c>
      <c r="AO96" s="115"/>
      <c r="AP96" s="116"/>
      <c r="AQ96" s="115">
        <v>1.5</v>
      </c>
      <c r="AR96" s="116"/>
      <c r="AS96" s="117"/>
      <c r="AT96" s="209" t="s">
        <v>9</v>
      </c>
      <c r="AU96" s="896"/>
    </row>
    <row r="97" spans="1:47" ht="14" thickBot="1">
      <c r="A97" s="387"/>
      <c r="B97" s="122" t="s">
        <v>555</v>
      </c>
      <c r="C97" s="390" t="s">
        <v>564</v>
      </c>
      <c r="D97" s="564" t="s">
        <v>857</v>
      </c>
      <c r="E97" s="389">
        <v>3.5</v>
      </c>
      <c r="F97" s="126"/>
      <c r="G97" s="127">
        <v>1.5</v>
      </c>
      <c r="H97" s="126"/>
      <c r="I97" s="127"/>
      <c r="J97" s="128"/>
      <c r="K97" s="212" t="s">
        <v>816</v>
      </c>
      <c r="L97" s="130">
        <f>E91+E92+E93+E94+E95+E96+E97+G91+G92+G93+G94+G95+G96+G97+I91+I92+I93+I94+I95+I96</f>
        <v>24</v>
      </c>
      <c r="AJ97" s="121"/>
      <c r="AK97" s="122" t="s">
        <v>555</v>
      </c>
      <c r="AL97" s="123" t="s">
        <v>564</v>
      </c>
      <c r="AM97" s="376" t="s">
        <v>607</v>
      </c>
      <c r="AN97" s="125">
        <v>3</v>
      </c>
      <c r="AO97" s="126"/>
      <c r="AP97" s="127">
        <v>2.2999999999999998</v>
      </c>
      <c r="AQ97" s="126"/>
      <c r="AR97" s="127"/>
      <c r="AS97" s="128"/>
      <c r="AT97" s="212" t="s">
        <v>9</v>
      </c>
      <c r="AU97" s="130">
        <f>AN91+AN92+AN95+AN96+AN97+AP91+AP92+AP95+AP96+AP97</f>
        <v>23.85</v>
      </c>
    </row>
    <row r="98" spans="1:47">
      <c r="A98" s="384" t="s">
        <v>612</v>
      </c>
      <c r="B98" s="104" t="s">
        <v>555</v>
      </c>
      <c r="C98" s="381" t="s">
        <v>567</v>
      </c>
      <c r="D98" s="566" t="s">
        <v>858</v>
      </c>
      <c r="E98" s="388">
        <v>3</v>
      </c>
      <c r="F98" s="115">
        <v>1</v>
      </c>
      <c r="G98" s="116">
        <v>0.75</v>
      </c>
      <c r="H98" s="115">
        <v>1</v>
      </c>
      <c r="I98" s="109"/>
      <c r="J98" s="110"/>
      <c r="K98" s="211" t="s">
        <v>816</v>
      </c>
      <c r="L98" s="895" t="s">
        <v>559</v>
      </c>
      <c r="AJ98" s="103" t="s">
        <v>612</v>
      </c>
      <c r="AK98" s="104" t="s">
        <v>555</v>
      </c>
      <c r="AL98" s="105" t="s">
        <v>567</v>
      </c>
      <c r="AM98" s="120" t="s">
        <v>608</v>
      </c>
      <c r="AN98" s="107">
        <v>3.5</v>
      </c>
      <c r="AO98" s="108"/>
      <c r="AP98" s="116">
        <v>0.75</v>
      </c>
      <c r="AQ98" s="115">
        <v>1</v>
      </c>
      <c r="AR98" s="109"/>
      <c r="AS98" s="110"/>
      <c r="AT98" s="211" t="s">
        <v>216</v>
      </c>
      <c r="AU98" s="895" t="s">
        <v>569</v>
      </c>
    </row>
    <row r="99" spans="1:47">
      <c r="A99" s="385"/>
      <c r="B99" s="379" t="s">
        <v>1422</v>
      </c>
      <c r="C99" s="383" t="s">
        <v>570</v>
      </c>
      <c r="D99" s="564" t="s">
        <v>859</v>
      </c>
      <c r="E99" s="388"/>
      <c r="F99" s="115"/>
      <c r="G99" s="116"/>
      <c r="H99" s="115"/>
      <c r="I99" s="116"/>
      <c r="J99" s="117"/>
      <c r="K99" s="209"/>
      <c r="L99" s="896"/>
      <c r="AJ99" s="112"/>
      <c r="AK99" s="375"/>
      <c r="AL99" s="113" t="s">
        <v>570</v>
      </c>
      <c r="AM99" s="376" t="s">
        <v>609</v>
      </c>
      <c r="AN99" s="114"/>
      <c r="AO99" s="115"/>
      <c r="AP99" s="116"/>
      <c r="AQ99" s="115"/>
      <c r="AR99" s="116"/>
      <c r="AS99" s="117"/>
      <c r="AT99" s="118"/>
      <c r="AU99" s="896"/>
    </row>
    <row r="100" spans="1:47">
      <c r="A100" s="385"/>
      <c r="B100" s="379"/>
      <c r="C100" s="383" t="s">
        <v>571</v>
      </c>
      <c r="D100" s="564" t="s">
        <v>860</v>
      </c>
      <c r="E100" s="388"/>
      <c r="F100" s="115"/>
      <c r="G100" s="116"/>
      <c r="H100" s="115"/>
      <c r="I100" s="116"/>
      <c r="J100" s="117"/>
      <c r="K100" s="118"/>
      <c r="L100" s="896"/>
      <c r="AJ100" s="112"/>
      <c r="AK100" s="375"/>
      <c r="AL100" s="113" t="s">
        <v>571</v>
      </c>
      <c r="AM100" s="376" t="s">
        <v>610</v>
      </c>
      <c r="AN100" s="114"/>
      <c r="AO100" s="115"/>
      <c r="AP100" s="116"/>
      <c r="AQ100" s="115"/>
      <c r="AR100" s="116"/>
      <c r="AS100" s="117"/>
      <c r="AT100" s="118"/>
      <c r="AU100" s="896"/>
    </row>
    <row r="101" spans="1:47">
      <c r="A101" s="385"/>
      <c r="B101" s="379"/>
      <c r="C101" s="383" t="s">
        <v>557</v>
      </c>
      <c r="D101" s="564" t="s">
        <v>861</v>
      </c>
      <c r="E101" s="388"/>
      <c r="F101" s="115"/>
      <c r="G101" s="116"/>
      <c r="H101" s="115"/>
      <c r="I101" s="116"/>
      <c r="J101" s="117"/>
      <c r="K101" s="209"/>
      <c r="L101" s="896"/>
      <c r="AJ101" s="112"/>
      <c r="AK101" s="375" t="s">
        <v>555</v>
      </c>
      <c r="AL101" s="113" t="s">
        <v>557</v>
      </c>
      <c r="AM101" s="376" t="s">
        <v>611</v>
      </c>
      <c r="AN101" s="114"/>
      <c r="AO101" s="115"/>
      <c r="AP101" s="116">
        <v>1.5</v>
      </c>
      <c r="AQ101" s="115"/>
      <c r="AR101" s="116">
        <v>1.5</v>
      </c>
      <c r="AS101" s="117"/>
      <c r="AT101" s="209" t="s">
        <v>592</v>
      </c>
      <c r="AU101" s="896"/>
    </row>
    <row r="102" spans="1:47">
      <c r="A102" s="385"/>
      <c r="B102" s="379" t="s">
        <v>555</v>
      </c>
      <c r="C102" s="383" t="s">
        <v>560</v>
      </c>
      <c r="D102" s="564" t="s">
        <v>720</v>
      </c>
      <c r="E102" s="388">
        <v>2.5</v>
      </c>
      <c r="F102" s="115"/>
      <c r="G102" s="116">
        <v>2</v>
      </c>
      <c r="H102" s="115"/>
      <c r="I102" s="116"/>
      <c r="J102" s="117"/>
      <c r="K102" s="209" t="s">
        <v>88</v>
      </c>
      <c r="L102" s="896"/>
      <c r="AJ102" s="112"/>
      <c r="AK102" s="375" t="s">
        <v>555</v>
      </c>
      <c r="AL102" s="113" t="s">
        <v>560</v>
      </c>
      <c r="AM102" s="376" t="s">
        <v>613</v>
      </c>
      <c r="AN102" s="114">
        <v>3.5</v>
      </c>
      <c r="AO102" s="115"/>
      <c r="AP102" s="116">
        <v>2</v>
      </c>
      <c r="AQ102" s="115"/>
      <c r="AR102" s="116"/>
      <c r="AS102" s="117"/>
      <c r="AT102" s="209" t="s">
        <v>88</v>
      </c>
      <c r="AU102" s="896"/>
    </row>
    <row r="103" spans="1:47">
      <c r="A103" s="385"/>
      <c r="B103" s="379" t="s">
        <v>555</v>
      </c>
      <c r="C103" s="383" t="s">
        <v>562</v>
      </c>
      <c r="D103" s="564" t="s">
        <v>721</v>
      </c>
      <c r="E103" s="388">
        <v>2.5</v>
      </c>
      <c r="F103" s="115"/>
      <c r="G103" s="116">
        <v>2</v>
      </c>
      <c r="H103" s="115"/>
      <c r="I103" s="116"/>
      <c r="J103" s="117"/>
      <c r="K103" s="209" t="s">
        <v>88</v>
      </c>
      <c r="L103" s="896"/>
      <c r="AJ103" s="112"/>
      <c r="AK103" s="375" t="s">
        <v>555</v>
      </c>
      <c r="AL103" s="113" t="s">
        <v>562</v>
      </c>
      <c r="AM103" s="376" t="s">
        <v>614</v>
      </c>
      <c r="AN103" s="114">
        <v>3.5</v>
      </c>
      <c r="AO103" s="115"/>
      <c r="AP103" s="116">
        <v>2</v>
      </c>
      <c r="AQ103" s="115"/>
      <c r="AR103" s="116"/>
      <c r="AS103" s="117"/>
      <c r="AT103" s="209" t="s">
        <v>88</v>
      </c>
      <c r="AU103" s="896"/>
    </row>
    <row r="104" spans="1:47" ht="14" thickBot="1">
      <c r="A104" s="387"/>
      <c r="B104" s="122" t="s">
        <v>555</v>
      </c>
      <c r="C104" s="390" t="s">
        <v>564</v>
      </c>
      <c r="D104" s="565" t="s">
        <v>722</v>
      </c>
      <c r="E104" s="389">
        <v>2.5</v>
      </c>
      <c r="F104" s="126"/>
      <c r="G104" s="127">
        <v>2</v>
      </c>
      <c r="H104" s="126"/>
      <c r="I104" s="127"/>
      <c r="J104" s="128"/>
      <c r="K104" s="212" t="s">
        <v>88</v>
      </c>
      <c r="L104" s="130">
        <f>E98+E99+E100+E101+E102+E103+E104+G98+G99+G100+G101+G102+G103+G104+I98+I99+I100+I101+I102+I103</f>
        <v>17.25</v>
      </c>
      <c r="AJ104" s="121"/>
      <c r="AK104" s="122" t="s">
        <v>555</v>
      </c>
      <c r="AL104" s="123" t="s">
        <v>564</v>
      </c>
      <c r="AM104" s="313" t="s">
        <v>615</v>
      </c>
      <c r="AN104" s="125">
        <v>3.5</v>
      </c>
      <c r="AO104" s="126"/>
      <c r="AP104" s="127">
        <v>2</v>
      </c>
      <c r="AQ104" s="126"/>
      <c r="AR104" s="127"/>
      <c r="AS104" s="128"/>
      <c r="AT104" s="212" t="s">
        <v>88</v>
      </c>
      <c r="AU104" s="130">
        <f>AN98+AN102+AN103+AN104+AP98+AP101+AP102+AP103+AP104+AR101</f>
        <v>23.75</v>
      </c>
    </row>
    <row r="105" spans="1:47">
      <c r="D105" s="573"/>
    </row>
    <row r="111" spans="1:47" ht="14" thickBot="1"/>
    <row r="112" spans="1:47" ht="14" thickTop="1">
      <c r="A112" s="131" t="s">
        <v>548</v>
      </c>
      <c r="B112" s="132" t="s">
        <v>549</v>
      </c>
      <c r="C112" s="892"/>
      <c r="D112" s="894"/>
      <c r="E112" s="900" t="s">
        <v>550</v>
      </c>
      <c r="F112" s="901"/>
      <c r="G112" s="901" t="s">
        <v>551</v>
      </c>
      <c r="H112" s="901"/>
      <c r="I112" s="892" t="s">
        <v>552</v>
      </c>
      <c r="J112" s="893"/>
      <c r="K112" s="133" t="s">
        <v>553</v>
      </c>
      <c r="L112" s="134" t="s">
        <v>554</v>
      </c>
      <c r="AJ112" s="131" t="s">
        <v>548</v>
      </c>
      <c r="AK112" s="132" t="s">
        <v>549</v>
      </c>
      <c r="AL112" s="892"/>
      <c r="AM112" s="894"/>
      <c r="AN112" s="897" t="s">
        <v>550</v>
      </c>
      <c r="AO112" s="892"/>
      <c r="AP112" s="892" t="s">
        <v>551</v>
      </c>
      <c r="AQ112" s="892"/>
      <c r="AR112" s="892" t="s">
        <v>552</v>
      </c>
      <c r="AS112" s="893"/>
      <c r="AT112" s="133" t="s">
        <v>553</v>
      </c>
      <c r="AU112" s="134" t="s">
        <v>554</v>
      </c>
    </row>
    <row r="113" spans="1:47" ht="14" thickBot="1">
      <c r="A113" s="902"/>
      <c r="B113" s="903"/>
      <c r="C113" s="903"/>
      <c r="D113" s="904"/>
      <c r="E113" s="669" t="s">
        <v>555</v>
      </c>
      <c r="F113" s="670" t="s">
        <v>229</v>
      </c>
      <c r="G113" s="670" t="s">
        <v>555</v>
      </c>
      <c r="H113" s="670" t="s">
        <v>229</v>
      </c>
      <c r="I113" s="98" t="s">
        <v>555</v>
      </c>
      <c r="J113" s="100" t="s">
        <v>229</v>
      </c>
      <c r="K113" s="101"/>
      <c r="L113" s="102"/>
      <c r="AJ113" s="889"/>
      <c r="AK113" s="890"/>
      <c r="AL113" s="890"/>
      <c r="AM113" s="891"/>
      <c r="AN113" s="99" t="s">
        <v>555</v>
      </c>
      <c r="AO113" s="375" t="s">
        <v>229</v>
      </c>
      <c r="AP113" s="375" t="s">
        <v>555</v>
      </c>
      <c r="AQ113" s="375" t="s">
        <v>229</v>
      </c>
      <c r="AR113" s="375" t="s">
        <v>555</v>
      </c>
      <c r="AS113" s="100" t="s">
        <v>229</v>
      </c>
      <c r="AT113" s="101"/>
      <c r="AU113" s="102"/>
    </row>
    <row r="114" spans="1:47">
      <c r="A114" s="384" t="s">
        <v>620</v>
      </c>
      <c r="B114" s="104" t="s">
        <v>555</v>
      </c>
      <c r="C114" s="105" t="s">
        <v>567</v>
      </c>
      <c r="D114" s="668" t="s">
        <v>723</v>
      </c>
      <c r="E114" s="388">
        <v>2.5</v>
      </c>
      <c r="F114" s="115"/>
      <c r="G114" s="116">
        <v>2</v>
      </c>
      <c r="H114" s="115"/>
      <c r="I114" s="109"/>
      <c r="J114" s="110"/>
      <c r="K114" s="211" t="s">
        <v>88</v>
      </c>
      <c r="L114" s="895" t="s">
        <v>569</v>
      </c>
      <c r="AJ114" s="103" t="s">
        <v>620</v>
      </c>
      <c r="AK114" s="104" t="s">
        <v>555</v>
      </c>
      <c r="AL114" s="105" t="s">
        <v>567</v>
      </c>
      <c r="AM114" s="120" t="s">
        <v>616</v>
      </c>
      <c r="AN114" s="107">
        <v>3.5</v>
      </c>
      <c r="AO114" s="108"/>
      <c r="AP114" s="109">
        <v>2</v>
      </c>
      <c r="AQ114" s="108"/>
      <c r="AR114" s="109"/>
      <c r="AS114" s="110"/>
      <c r="AT114" s="211" t="s">
        <v>88</v>
      </c>
      <c r="AU114" s="895" t="s">
        <v>569</v>
      </c>
    </row>
    <row r="115" spans="1:47">
      <c r="A115" s="385"/>
      <c r="B115" s="667" t="s">
        <v>555</v>
      </c>
      <c r="C115" s="113" t="s">
        <v>570</v>
      </c>
      <c r="D115" s="393" t="s">
        <v>724</v>
      </c>
      <c r="E115" s="388">
        <v>2.5</v>
      </c>
      <c r="F115" s="115">
        <v>1</v>
      </c>
      <c r="G115" s="116">
        <v>0.75</v>
      </c>
      <c r="H115" s="115">
        <v>1</v>
      </c>
      <c r="I115" s="116"/>
      <c r="J115" s="117"/>
      <c r="K115" s="209" t="s">
        <v>88</v>
      </c>
      <c r="L115" s="896"/>
      <c r="AJ115" s="112"/>
      <c r="AK115" s="375" t="s">
        <v>555</v>
      </c>
      <c r="AL115" s="113" t="s">
        <v>570</v>
      </c>
      <c r="AM115" s="376" t="s">
        <v>617</v>
      </c>
      <c r="AN115" s="114">
        <v>3.5</v>
      </c>
      <c r="AO115" s="115"/>
      <c r="AP115" s="116">
        <v>0.75</v>
      </c>
      <c r="AQ115" s="115">
        <v>1</v>
      </c>
      <c r="AR115" s="116"/>
      <c r="AS115" s="117"/>
      <c r="AT115" s="209" t="s">
        <v>88</v>
      </c>
      <c r="AU115" s="896"/>
    </row>
    <row r="116" spans="1:47">
      <c r="A116" s="385"/>
      <c r="B116" s="667"/>
      <c r="C116" s="113" t="s">
        <v>571</v>
      </c>
      <c r="D116" s="393" t="s">
        <v>725</v>
      </c>
      <c r="E116" s="388"/>
      <c r="F116" s="115"/>
      <c r="G116" s="116"/>
      <c r="H116" s="115"/>
      <c r="I116" s="116"/>
      <c r="J116" s="117"/>
      <c r="K116" s="118"/>
      <c r="L116" s="896"/>
      <c r="AJ116" s="112"/>
      <c r="AK116" s="375"/>
      <c r="AL116" s="113" t="s">
        <v>571</v>
      </c>
      <c r="AM116" s="376" t="s">
        <v>618</v>
      </c>
      <c r="AN116" s="114"/>
      <c r="AO116" s="115"/>
      <c r="AP116" s="116"/>
      <c r="AQ116" s="115"/>
      <c r="AR116" s="116"/>
      <c r="AS116" s="117"/>
      <c r="AT116" s="118"/>
      <c r="AU116" s="896"/>
    </row>
    <row r="117" spans="1:47">
      <c r="A117" s="385"/>
      <c r="B117" s="667" t="s">
        <v>822</v>
      </c>
      <c r="C117" s="383" t="s">
        <v>557</v>
      </c>
      <c r="D117" s="393" t="s">
        <v>726</v>
      </c>
      <c r="E117" s="388"/>
      <c r="F117" s="115"/>
      <c r="G117" s="116">
        <v>3</v>
      </c>
      <c r="H117" s="115"/>
      <c r="I117" s="116"/>
      <c r="J117" s="117">
        <v>2</v>
      </c>
      <c r="K117" s="209" t="s">
        <v>87</v>
      </c>
      <c r="L117" s="896"/>
      <c r="AJ117" s="112"/>
      <c r="AK117" s="375"/>
      <c r="AL117" s="113" t="s">
        <v>557</v>
      </c>
      <c r="AM117" s="376" t="s">
        <v>619</v>
      </c>
      <c r="AN117" s="114"/>
      <c r="AO117" s="115"/>
      <c r="AP117" s="116"/>
      <c r="AQ117" s="115">
        <v>4</v>
      </c>
      <c r="AR117" s="116"/>
      <c r="AS117" s="117"/>
      <c r="AT117" s="209" t="s">
        <v>87</v>
      </c>
      <c r="AU117" s="896"/>
    </row>
    <row r="118" spans="1:47">
      <c r="A118" s="385"/>
      <c r="B118" s="667" t="s">
        <v>555</v>
      </c>
      <c r="C118" s="383" t="s">
        <v>560</v>
      </c>
      <c r="D118" s="393" t="s">
        <v>862</v>
      </c>
      <c r="E118" s="388">
        <v>3</v>
      </c>
      <c r="F118" s="115"/>
      <c r="G118" s="116">
        <v>2.25</v>
      </c>
      <c r="H118" s="115"/>
      <c r="I118" s="116"/>
      <c r="J118" s="117"/>
      <c r="K118" s="118" t="s">
        <v>816</v>
      </c>
      <c r="L118" s="896"/>
      <c r="AJ118" s="112"/>
      <c r="AK118" s="375" t="s">
        <v>555</v>
      </c>
      <c r="AL118" s="113" t="s">
        <v>560</v>
      </c>
      <c r="AM118" s="376" t="s">
        <v>621</v>
      </c>
      <c r="AN118" s="114">
        <v>3.5</v>
      </c>
      <c r="AO118" s="115"/>
      <c r="AP118" s="116">
        <v>2.25</v>
      </c>
      <c r="AQ118" s="115"/>
      <c r="AR118" s="116"/>
      <c r="AS118" s="117"/>
      <c r="AT118" s="118" t="s">
        <v>216</v>
      </c>
      <c r="AU118" s="896"/>
    </row>
    <row r="119" spans="1:47">
      <c r="A119" s="385"/>
      <c r="B119" s="667" t="s">
        <v>555</v>
      </c>
      <c r="C119" s="113" t="s">
        <v>562</v>
      </c>
      <c r="D119" s="393" t="s">
        <v>863</v>
      </c>
      <c r="E119" s="388">
        <v>3.5</v>
      </c>
      <c r="F119" s="115"/>
      <c r="G119" s="116">
        <v>1.5</v>
      </c>
      <c r="H119" s="115"/>
      <c r="I119" s="116"/>
      <c r="J119" s="117"/>
      <c r="K119" s="118" t="s">
        <v>816</v>
      </c>
      <c r="L119" s="896"/>
      <c r="AJ119" s="112"/>
      <c r="AK119" s="375" t="s">
        <v>555</v>
      </c>
      <c r="AL119" s="113" t="s">
        <v>562</v>
      </c>
      <c r="AM119" s="376" t="s">
        <v>622</v>
      </c>
      <c r="AN119" s="114">
        <v>3.5</v>
      </c>
      <c r="AO119" s="115"/>
      <c r="AP119" s="116">
        <v>2.25</v>
      </c>
      <c r="AQ119" s="115"/>
      <c r="AR119" s="116"/>
      <c r="AS119" s="117"/>
      <c r="AT119" s="118" t="s">
        <v>216</v>
      </c>
      <c r="AU119" s="896"/>
    </row>
    <row r="120" spans="1:47" ht="14" thickBot="1">
      <c r="A120" s="387"/>
      <c r="B120" s="122" t="s">
        <v>555</v>
      </c>
      <c r="C120" s="123" t="s">
        <v>564</v>
      </c>
      <c r="D120" s="393" t="s">
        <v>864</v>
      </c>
      <c r="E120" s="389">
        <v>3.5</v>
      </c>
      <c r="F120" s="126"/>
      <c r="G120" s="127">
        <v>1.5</v>
      </c>
      <c r="H120" s="126"/>
      <c r="I120" s="127"/>
      <c r="J120" s="128"/>
      <c r="K120" s="129" t="s">
        <v>816</v>
      </c>
      <c r="L120" s="130">
        <f>E114+E115+E118+E119+E120+G114+G115+G117+G118+G119+G120</f>
        <v>26</v>
      </c>
      <c r="AJ120" s="121"/>
      <c r="AK120" s="122" t="s">
        <v>555</v>
      </c>
      <c r="AL120" s="123" t="s">
        <v>564</v>
      </c>
      <c r="AM120" s="376" t="s">
        <v>623</v>
      </c>
      <c r="AN120" s="125">
        <v>3.5</v>
      </c>
      <c r="AO120" s="126"/>
      <c r="AP120" s="127">
        <v>2.25</v>
      </c>
      <c r="AQ120" s="126"/>
      <c r="AR120" s="127"/>
      <c r="AS120" s="128"/>
      <c r="AT120" s="129" t="s">
        <v>216</v>
      </c>
      <c r="AU120" s="130">
        <f>AN114+AN115+AN118+AN119+AN120+AP114+AP115+AP117+AP118+AP119+AP120</f>
        <v>27</v>
      </c>
    </row>
    <row r="121" spans="1:47">
      <c r="A121" s="103" t="s">
        <v>628</v>
      </c>
      <c r="B121" s="104" t="s">
        <v>555</v>
      </c>
      <c r="C121" s="105" t="s">
        <v>567</v>
      </c>
      <c r="D121" s="392" t="s">
        <v>865</v>
      </c>
      <c r="E121" s="382">
        <v>3.5</v>
      </c>
      <c r="F121" s="108"/>
      <c r="G121" s="109">
        <v>1.5</v>
      </c>
      <c r="H121" s="108"/>
      <c r="I121" s="109"/>
      <c r="J121" s="110"/>
      <c r="K121" s="111" t="s">
        <v>816</v>
      </c>
      <c r="L121" s="895" t="s">
        <v>569</v>
      </c>
      <c r="AJ121" s="103" t="s">
        <v>628</v>
      </c>
      <c r="AK121" s="104" t="s">
        <v>555</v>
      </c>
      <c r="AL121" s="105" t="s">
        <v>567</v>
      </c>
      <c r="AM121" s="120" t="s">
        <v>624</v>
      </c>
      <c r="AN121" s="107">
        <v>3.5</v>
      </c>
      <c r="AO121" s="108"/>
      <c r="AP121" s="109">
        <v>2.2999999999999998</v>
      </c>
      <c r="AQ121" s="108"/>
      <c r="AR121" s="109"/>
      <c r="AS121" s="110"/>
      <c r="AT121" s="111" t="s">
        <v>216</v>
      </c>
      <c r="AU121" s="895" t="s">
        <v>569</v>
      </c>
    </row>
    <row r="122" spans="1:47">
      <c r="A122" s="112"/>
      <c r="B122" s="667" t="s">
        <v>555</v>
      </c>
      <c r="C122" s="113" t="s">
        <v>570</v>
      </c>
      <c r="D122" s="393" t="s">
        <v>866</v>
      </c>
      <c r="E122" s="388">
        <v>3</v>
      </c>
      <c r="F122" s="115">
        <v>1</v>
      </c>
      <c r="G122" s="116">
        <v>0.75</v>
      </c>
      <c r="H122" s="115">
        <v>1</v>
      </c>
      <c r="I122" s="116"/>
      <c r="J122" s="117"/>
      <c r="K122" s="118" t="s">
        <v>816</v>
      </c>
      <c r="L122" s="896"/>
      <c r="AJ122" s="112"/>
      <c r="AK122" s="375" t="s">
        <v>555</v>
      </c>
      <c r="AL122" s="113" t="s">
        <v>570</v>
      </c>
      <c r="AM122" s="376" t="s">
        <v>625</v>
      </c>
      <c r="AN122" s="114">
        <v>3</v>
      </c>
      <c r="AO122" s="115">
        <v>1</v>
      </c>
      <c r="AP122" s="116">
        <v>0.75</v>
      </c>
      <c r="AQ122" s="115">
        <v>1</v>
      </c>
      <c r="AR122" s="116"/>
      <c r="AS122" s="117"/>
      <c r="AT122" s="118" t="s">
        <v>216</v>
      </c>
      <c r="AU122" s="896"/>
    </row>
    <row r="123" spans="1:47">
      <c r="A123" s="112"/>
      <c r="B123" s="667"/>
      <c r="C123" s="113" t="s">
        <v>571</v>
      </c>
      <c r="D123" s="386" t="s">
        <v>869</v>
      </c>
      <c r="E123" s="388"/>
      <c r="F123" s="115"/>
      <c r="G123" s="116"/>
      <c r="H123" s="115"/>
      <c r="I123" s="116"/>
      <c r="J123" s="117"/>
      <c r="K123" s="118"/>
      <c r="L123" s="896"/>
      <c r="AJ123" s="112"/>
      <c r="AK123" s="375"/>
      <c r="AL123" s="113" t="s">
        <v>571</v>
      </c>
      <c r="AM123" s="376" t="s">
        <v>626</v>
      </c>
      <c r="AN123" s="114"/>
      <c r="AO123" s="115"/>
      <c r="AP123" s="116"/>
      <c r="AQ123" s="115"/>
      <c r="AR123" s="116"/>
      <c r="AS123" s="117"/>
      <c r="AT123" s="118"/>
      <c r="AU123" s="896"/>
    </row>
    <row r="124" spans="1:47">
      <c r="A124" s="112"/>
      <c r="B124" s="667"/>
      <c r="C124" s="113" t="s">
        <v>557</v>
      </c>
      <c r="D124" s="386" t="s">
        <v>870</v>
      </c>
      <c r="E124" s="388"/>
      <c r="F124" s="115"/>
      <c r="G124" s="116"/>
      <c r="H124" s="115"/>
      <c r="I124" s="116"/>
      <c r="J124" s="117"/>
      <c r="K124" s="118"/>
      <c r="L124" s="896"/>
      <c r="AJ124" s="112"/>
      <c r="AK124" s="375"/>
      <c r="AL124" s="113" t="s">
        <v>557</v>
      </c>
      <c r="AM124" s="376" t="s">
        <v>627</v>
      </c>
      <c r="AN124" s="114"/>
      <c r="AO124" s="115"/>
      <c r="AP124" s="116"/>
      <c r="AQ124" s="115"/>
      <c r="AR124" s="116"/>
      <c r="AS124" s="117"/>
      <c r="AT124" s="118"/>
      <c r="AU124" s="896"/>
    </row>
    <row r="125" spans="1:47">
      <c r="A125" s="112"/>
      <c r="B125" s="667" t="s">
        <v>555</v>
      </c>
      <c r="C125" s="113" t="s">
        <v>560</v>
      </c>
      <c r="D125" s="393" t="s">
        <v>871</v>
      </c>
      <c r="E125" s="388">
        <v>3</v>
      </c>
      <c r="F125" s="115"/>
      <c r="G125" s="116">
        <v>2.25</v>
      </c>
      <c r="H125" s="115"/>
      <c r="I125" s="116"/>
      <c r="J125" s="117"/>
      <c r="K125" s="118" t="s">
        <v>816</v>
      </c>
      <c r="L125" s="896"/>
      <c r="AJ125" s="112"/>
      <c r="AK125" s="375" t="s">
        <v>555</v>
      </c>
      <c r="AL125" s="113" t="s">
        <v>560</v>
      </c>
      <c r="AM125" s="376" t="s">
        <v>629</v>
      </c>
      <c r="AN125" s="114">
        <v>3.5</v>
      </c>
      <c r="AO125" s="115"/>
      <c r="AP125" s="116">
        <v>2.25</v>
      </c>
      <c r="AQ125" s="115"/>
      <c r="AR125" s="116"/>
      <c r="AS125" s="117"/>
      <c r="AT125" s="118" t="s">
        <v>216</v>
      </c>
      <c r="AU125" s="896"/>
    </row>
    <row r="126" spans="1:47">
      <c r="A126" s="112"/>
      <c r="B126" s="98" t="s">
        <v>555</v>
      </c>
      <c r="C126" s="113" t="s">
        <v>562</v>
      </c>
      <c r="D126" s="393" t="s">
        <v>872</v>
      </c>
      <c r="E126" s="114">
        <v>3.5</v>
      </c>
      <c r="F126" s="115"/>
      <c r="G126" s="116">
        <v>1.5</v>
      </c>
      <c r="H126" s="115"/>
      <c r="I126" s="116"/>
      <c r="J126" s="117"/>
      <c r="K126" s="118" t="s">
        <v>816</v>
      </c>
      <c r="L126" s="896"/>
      <c r="AJ126" s="112"/>
      <c r="AK126" s="375" t="s">
        <v>555</v>
      </c>
      <c r="AL126" s="113" t="s">
        <v>562</v>
      </c>
      <c r="AM126" s="376" t="s">
        <v>630</v>
      </c>
      <c r="AN126" s="114">
        <v>3.5</v>
      </c>
      <c r="AO126" s="115"/>
      <c r="AP126" s="116">
        <v>2.25</v>
      </c>
      <c r="AQ126" s="115"/>
      <c r="AR126" s="116"/>
      <c r="AS126" s="117"/>
      <c r="AT126" s="118" t="s">
        <v>216</v>
      </c>
      <c r="AU126" s="896"/>
    </row>
    <row r="127" spans="1:47" ht="14" thickBot="1">
      <c r="A127" s="121"/>
      <c r="B127" s="122" t="s">
        <v>555</v>
      </c>
      <c r="C127" s="123" t="s">
        <v>564</v>
      </c>
      <c r="D127" s="386" t="s">
        <v>632</v>
      </c>
      <c r="E127" s="125">
        <v>3.5</v>
      </c>
      <c r="F127" s="126"/>
      <c r="G127" s="127">
        <v>1.5</v>
      </c>
      <c r="H127" s="126"/>
      <c r="I127" s="127"/>
      <c r="J127" s="128"/>
      <c r="K127" s="212" t="s">
        <v>816</v>
      </c>
      <c r="L127" s="130">
        <f>I121+I122+I123+I124+I125+I126+I127+G121+G122+G123+G124+G125+G126+G127+E121+E122+E123+E124+E125+E126+E127</f>
        <v>24</v>
      </c>
      <c r="AJ127" s="121"/>
      <c r="AK127" s="122" t="s">
        <v>555</v>
      </c>
      <c r="AL127" s="123" t="s">
        <v>564</v>
      </c>
      <c r="AM127" s="376" t="s">
        <v>631</v>
      </c>
      <c r="AN127" s="125">
        <v>3.5</v>
      </c>
      <c r="AO127" s="126"/>
      <c r="AP127" s="127">
        <v>2.25</v>
      </c>
      <c r="AQ127" s="126"/>
      <c r="AR127" s="127"/>
      <c r="AS127" s="128"/>
      <c r="AT127" s="129" t="s">
        <v>216</v>
      </c>
      <c r="AU127" s="130">
        <f>AR121+AR122+AR123+AR124+AR125+AR126+AR127+AP121+AP122+AP123+AP124+AP125+AP126+AP127+AN121+AN122+AN123+AN124+AN125+AN126+AN127</f>
        <v>26.8</v>
      </c>
    </row>
    <row r="128" spans="1:47">
      <c r="A128" s="103" t="s">
        <v>636</v>
      </c>
      <c r="B128" s="104" t="s">
        <v>555</v>
      </c>
      <c r="C128" s="105" t="s">
        <v>567</v>
      </c>
      <c r="D128" s="380" t="s">
        <v>633</v>
      </c>
      <c r="E128" s="107">
        <v>3.5</v>
      </c>
      <c r="F128" s="108"/>
      <c r="G128" s="109">
        <v>1.5</v>
      </c>
      <c r="H128" s="108"/>
      <c r="I128" s="109"/>
      <c r="J128" s="110"/>
      <c r="K128" s="111" t="s">
        <v>816</v>
      </c>
      <c r="L128" s="895" t="s">
        <v>569</v>
      </c>
      <c r="AJ128" s="103" t="s">
        <v>636</v>
      </c>
      <c r="AK128" s="104" t="s">
        <v>555</v>
      </c>
      <c r="AL128" s="105" t="s">
        <v>567</v>
      </c>
      <c r="AM128" s="120" t="s">
        <v>632</v>
      </c>
      <c r="AN128" s="107">
        <v>3.5</v>
      </c>
      <c r="AO128" s="108"/>
      <c r="AP128" s="109">
        <v>2.25</v>
      </c>
      <c r="AQ128" s="108"/>
      <c r="AR128" s="109"/>
      <c r="AS128" s="110"/>
      <c r="AT128" s="111" t="s">
        <v>216</v>
      </c>
      <c r="AU128" s="895" t="s">
        <v>569</v>
      </c>
    </row>
    <row r="129" spans="1:47">
      <c r="A129" s="112"/>
      <c r="B129" s="98" t="s">
        <v>555</v>
      </c>
      <c r="C129" s="113" t="s">
        <v>570</v>
      </c>
      <c r="D129" s="386" t="s">
        <v>634</v>
      </c>
      <c r="E129" s="114">
        <v>3</v>
      </c>
      <c r="F129" s="115">
        <v>1</v>
      </c>
      <c r="G129" s="116">
        <v>0.75</v>
      </c>
      <c r="H129" s="115">
        <v>1</v>
      </c>
      <c r="I129" s="116"/>
      <c r="J129" s="117"/>
      <c r="K129" s="118" t="s">
        <v>731</v>
      </c>
      <c r="L129" s="896"/>
      <c r="AJ129" s="112"/>
      <c r="AK129" s="375" t="s">
        <v>555</v>
      </c>
      <c r="AL129" s="113" t="s">
        <v>570</v>
      </c>
      <c r="AM129" s="376" t="s">
        <v>633</v>
      </c>
      <c r="AN129" s="114">
        <v>3</v>
      </c>
      <c r="AO129" s="115">
        <v>1</v>
      </c>
      <c r="AP129" s="116">
        <v>0.75</v>
      </c>
      <c r="AQ129" s="115">
        <v>1</v>
      </c>
      <c r="AR129" s="116"/>
      <c r="AS129" s="117"/>
      <c r="AT129" s="118" t="s">
        <v>216</v>
      </c>
      <c r="AU129" s="896"/>
    </row>
    <row r="130" spans="1:47" ht="14" thickBot="1">
      <c r="A130" s="279"/>
      <c r="B130" s="767"/>
      <c r="C130" s="135" t="s">
        <v>571</v>
      </c>
      <c r="D130" s="386" t="s">
        <v>635</v>
      </c>
      <c r="E130" s="136"/>
      <c r="F130" s="137"/>
      <c r="G130" s="138"/>
      <c r="H130" s="137"/>
      <c r="I130" s="138"/>
      <c r="J130" s="139"/>
      <c r="K130" s="118"/>
      <c r="L130" s="896"/>
      <c r="AJ130" s="905" t="s">
        <v>637</v>
      </c>
      <c r="AK130" s="906"/>
      <c r="AL130" s="135" t="s">
        <v>571</v>
      </c>
      <c r="AM130" s="376" t="s">
        <v>634</v>
      </c>
      <c r="AN130" s="136"/>
      <c r="AO130" s="137"/>
      <c r="AP130" s="138"/>
      <c r="AQ130" s="137"/>
      <c r="AR130" s="138"/>
      <c r="AS130" s="139"/>
      <c r="AT130" s="140"/>
      <c r="AU130" s="896"/>
    </row>
    <row r="131" spans="1:47">
      <c r="A131" s="905" t="s">
        <v>637</v>
      </c>
      <c r="B131" s="906"/>
      <c r="C131" s="113" t="s">
        <v>557</v>
      </c>
      <c r="D131" s="769" t="s">
        <v>873</v>
      </c>
      <c r="E131" s="114"/>
      <c r="F131" s="115"/>
      <c r="G131" s="116"/>
      <c r="H131" s="115"/>
      <c r="I131" s="116"/>
      <c r="J131" s="117"/>
      <c r="K131" s="209" t="s">
        <v>1421</v>
      </c>
      <c r="L131" s="896"/>
      <c r="AJ131" s="905"/>
      <c r="AK131" s="906"/>
      <c r="AL131" s="113" t="s">
        <v>557</v>
      </c>
      <c r="AM131" s="314" t="s">
        <v>635</v>
      </c>
      <c r="AN131" s="114"/>
      <c r="AO131" s="115"/>
      <c r="AP131" s="116"/>
      <c r="AQ131" s="115"/>
      <c r="AR131" s="116"/>
      <c r="AS131" s="117"/>
      <c r="AT131" s="118"/>
      <c r="AU131" s="896"/>
    </row>
    <row r="132" spans="1:47">
      <c r="A132" s="905"/>
      <c r="B132" s="906"/>
      <c r="C132" s="113" t="s">
        <v>560</v>
      </c>
      <c r="D132" s="395" t="s">
        <v>3</v>
      </c>
      <c r="E132" s="114"/>
      <c r="F132" s="115"/>
      <c r="G132" s="116"/>
      <c r="H132" s="115"/>
      <c r="I132" s="116"/>
      <c r="J132" s="117"/>
      <c r="K132" s="209" t="s">
        <v>1421</v>
      </c>
      <c r="L132" s="896"/>
      <c r="AJ132" s="112"/>
      <c r="AK132" s="375" t="s">
        <v>555</v>
      </c>
      <c r="AL132" s="113" t="s">
        <v>560</v>
      </c>
      <c r="AM132" s="376" t="s">
        <v>2</v>
      </c>
      <c r="AN132" s="114">
        <v>3.5</v>
      </c>
      <c r="AO132" s="115"/>
      <c r="AP132" s="116">
        <v>2.25</v>
      </c>
      <c r="AQ132" s="115"/>
      <c r="AR132" s="116"/>
      <c r="AS132" s="117"/>
      <c r="AT132" s="118" t="s">
        <v>216</v>
      </c>
      <c r="AU132" s="896"/>
    </row>
    <row r="133" spans="1:47">
      <c r="A133" s="905"/>
      <c r="B133" s="906"/>
      <c r="C133" s="113" t="s">
        <v>562</v>
      </c>
      <c r="D133" s="395" t="s">
        <v>93</v>
      </c>
      <c r="E133" s="114"/>
      <c r="F133" s="115"/>
      <c r="G133" s="116"/>
      <c r="H133" s="115"/>
      <c r="I133" s="116"/>
      <c r="J133" s="117"/>
      <c r="K133" s="209" t="s">
        <v>1421</v>
      </c>
      <c r="L133" s="896"/>
      <c r="AJ133" s="112"/>
      <c r="AK133" s="375" t="s">
        <v>555</v>
      </c>
      <c r="AL133" s="113" t="s">
        <v>562</v>
      </c>
      <c r="AM133" s="376" t="s">
        <v>3</v>
      </c>
      <c r="AN133" s="114">
        <v>3.5</v>
      </c>
      <c r="AO133" s="115"/>
      <c r="AP133" s="116">
        <v>2.25</v>
      </c>
      <c r="AQ133" s="115"/>
      <c r="AR133" s="116"/>
      <c r="AS133" s="117"/>
      <c r="AT133" s="118" t="s">
        <v>216</v>
      </c>
      <c r="AU133" s="896"/>
    </row>
    <row r="134" spans="1:47" ht="14" thickBot="1">
      <c r="A134" s="905"/>
      <c r="B134" s="906"/>
      <c r="C134" s="113" t="s">
        <v>564</v>
      </c>
      <c r="D134" s="567" t="s">
        <v>638</v>
      </c>
      <c r="E134" s="114"/>
      <c r="F134" s="115"/>
      <c r="G134" s="116"/>
      <c r="H134" s="115"/>
      <c r="I134" s="116"/>
      <c r="J134" s="117"/>
      <c r="K134" s="209" t="s">
        <v>1421</v>
      </c>
      <c r="L134" s="896"/>
      <c r="O134" s="155"/>
      <c r="AJ134" s="121"/>
      <c r="AK134" s="122" t="s">
        <v>555</v>
      </c>
      <c r="AL134" s="123" t="s">
        <v>564</v>
      </c>
      <c r="AM134" s="313" t="s">
        <v>93</v>
      </c>
      <c r="AN134" s="125">
        <v>3.5</v>
      </c>
      <c r="AO134" s="126"/>
      <c r="AP134" s="127">
        <v>2.25</v>
      </c>
      <c r="AQ134" s="126"/>
      <c r="AR134" s="127"/>
      <c r="AS134" s="128"/>
      <c r="AT134" s="129" t="s">
        <v>216</v>
      </c>
      <c r="AU134" s="130">
        <f>AN128+AN129+AN132+AN133+AN134+AP128+AP129+AP132+AP133+AP134</f>
        <v>26.75</v>
      </c>
    </row>
    <row r="135" spans="1:47">
      <c r="A135" s="905"/>
      <c r="B135" s="906"/>
      <c r="C135" s="113" t="s">
        <v>567</v>
      </c>
      <c r="D135" s="567" t="s">
        <v>639</v>
      </c>
      <c r="E135" s="114"/>
      <c r="F135" s="115"/>
      <c r="G135" s="116"/>
      <c r="H135" s="115"/>
      <c r="I135" s="116"/>
      <c r="J135" s="117"/>
      <c r="K135" s="209" t="s">
        <v>1421</v>
      </c>
      <c r="L135" s="896"/>
      <c r="AJ135" s="103" t="s">
        <v>642</v>
      </c>
      <c r="AK135" s="104" t="s">
        <v>555</v>
      </c>
      <c r="AL135" s="105" t="s">
        <v>567</v>
      </c>
      <c r="AM135" s="100" t="s">
        <v>638</v>
      </c>
      <c r="AN135" s="107">
        <v>3.5</v>
      </c>
      <c r="AO135" s="108"/>
      <c r="AP135" s="109">
        <v>2.25</v>
      </c>
      <c r="AQ135" s="108"/>
      <c r="AR135" s="109"/>
      <c r="AS135" s="110"/>
      <c r="AT135" s="111" t="s">
        <v>216</v>
      </c>
      <c r="AU135" s="895" t="s">
        <v>569</v>
      </c>
    </row>
    <row r="136" spans="1:47">
      <c r="A136" s="905"/>
      <c r="B136" s="906"/>
      <c r="C136" s="113" t="s">
        <v>570</v>
      </c>
      <c r="D136" s="567" t="s">
        <v>640</v>
      </c>
      <c r="E136" s="114"/>
      <c r="F136" s="115"/>
      <c r="G136" s="116"/>
      <c r="H136" s="115"/>
      <c r="I136" s="116"/>
      <c r="J136" s="117"/>
      <c r="K136" s="209" t="s">
        <v>1421</v>
      </c>
      <c r="L136" s="896"/>
      <c r="AJ136" s="112"/>
      <c r="AK136" s="375" t="s">
        <v>555</v>
      </c>
      <c r="AL136" s="113" t="s">
        <v>570</v>
      </c>
      <c r="AM136" s="100" t="s">
        <v>639</v>
      </c>
      <c r="AN136" s="114">
        <v>3</v>
      </c>
      <c r="AO136" s="115">
        <v>1</v>
      </c>
      <c r="AP136" s="116">
        <v>0.75</v>
      </c>
      <c r="AQ136" s="115">
        <v>1</v>
      </c>
      <c r="AR136" s="116"/>
      <c r="AS136" s="117"/>
      <c r="AT136" s="118" t="s">
        <v>216</v>
      </c>
      <c r="AU136" s="896"/>
    </row>
    <row r="137" spans="1:47" ht="14" thickBot="1">
      <c r="A137" s="905"/>
      <c r="B137" s="906"/>
      <c r="C137" s="113" t="s">
        <v>571</v>
      </c>
      <c r="D137" s="567" t="s">
        <v>641</v>
      </c>
      <c r="E137" s="114"/>
      <c r="F137" s="115"/>
      <c r="G137" s="116"/>
      <c r="H137" s="115"/>
      <c r="I137" s="116"/>
      <c r="J137" s="117"/>
      <c r="K137" s="209" t="s">
        <v>1421</v>
      </c>
      <c r="L137" s="896"/>
      <c r="AJ137" s="112"/>
      <c r="AK137" s="375"/>
      <c r="AL137" s="113" t="s">
        <v>571</v>
      </c>
      <c r="AM137" s="100" t="s">
        <v>640</v>
      </c>
      <c r="AN137" s="114"/>
      <c r="AO137" s="115"/>
      <c r="AP137" s="116"/>
      <c r="AQ137" s="115"/>
      <c r="AR137" s="116"/>
      <c r="AS137" s="117"/>
      <c r="AT137" s="118"/>
      <c r="AU137" s="896"/>
    </row>
    <row r="138" spans="1:47">
      <c r="A138" s="112"/>
      <c r="B138" s="667"/>
      <c r="C138" s="761" t="s">
        <v>557</v>
      </c>
      <c r="D138" s="762" t="s">
        <v>643</v>
      </c>
      <c r="E138" s="763"/>
      <c r="F138" s="764"/>
      <c r="G138" s="765"/>
      <c r="H138" s="764"/>
      <c r="I138" s="765"/>
      <c r="J138" s="766"/>
      <c r="K138" s="118"/>
      <c r="L138" s="896"/>
      <c r="AJ138" s="112"/>
      <c r="AK138" s="375"/>
      <c r="AL138" s="113" t="s">
        <v>557</v>
      </c>
      <c r="AM138" s="100" t="s">
        <v>641</v>
      </c>
      <c r="AN138" s="114"/>
      <c r="AO138" s="115"/>
      <c r="AP138" s="116"/>
      <c r="AQ138" s="115"/>
      <c r="AR138" s="116"/>
      <c r="AS138" s="117"/>
      <c r="AT138" s="118"/>
      <c r="AU138" s="896"/>
    </row>
    <row r="139" spans="1:47">
      <c r="A139" s="112"/>
      <c r="B139" s="98" t="s">
        <v>555</v>
      </c>
      <c r="C139" s="113" t="s">
        <v>560</v>
      </c>
      <c r="D139" s="567" t="s">
        <v>644</v>
      </c>
      <c r="E139" s="114">
        <v>3</v>
      </c>
      <c r="F139" s="115"/>
      <c r="G139" s="116">
        <v>2.25</v>
      </c>
      <c r="H139" s="115"/>
      <c r="I139" s="116"/>
      <c r="J139" s="117"/>
      <c r="K139" s="118" t="s">
        <v>816</v>
      </c>
      <c r="L139" s="896"/>
      <c r="AJ139" s="112"/>
      <c r="AK139" s="375" t="s">
        <v>555</v>
      </c>
      <c r="AL139" s="113" t="s">
        <v>560</v>
      </c>
      <c r="AM139" s="100" t="s">
        <v>643</v>
      </c>
      <c r="AN139" s="114">
        <v>3.5</v>
      </c>
      <c r="AO139" s="115"/>
      <c r="AP139" s="116">
        <v>2.25</v>
      </c>
      <c r="AQ139" s="115"/>
      <c r="AR139" s="116"/>
      <c r="AS139" s="117"/>
      <c r="AT139" s="118" t="s">
        <v>216</v>
      </c>
      <c r="AU139" s="896"/>
    </row>
    <row r="140" spans="1:47">
      <c r="A140" s="112"/>
      <c r="B140" s="98" t="s">
        <v>555</v>
      </c>
      <c r="C140" s="113" t="s">
        <v>562</v>
      </c>
      <c r="D140" s="567" t="s">
        <v>645</v>
      </c>
      <c r="E140" s="114">
        <v>3.5</v>
      </c>
      <c r="F140" s="115"/>
      <c r="G140" s="116">
        <v>1.5</v>
      </c>
      <c r="H140" s="115"/>
      <c r="I140" s="116"/>
      <c r="J140" s="117"/>
      <c r="K140" s="118" t="s">
        <v>816</v>
      </c>
      <c r="L140" s="896"/>
      <c r="AJ140" s="112"/>
      <c r="AK140" s="375" t="s">
        <v>555</v>
      </c>
      <c r="AL140" s="113" t="s">
        <v>562</v>
      </c>
      <c r="AM140" s="100" t="s">
        <v>644</v>
      </c>
      <c r="AN140" s="114">
        <v>3.5</v>
      </c>
      <c r="AO140" s="115"/>
      <c r="AP140" s="116">
        <v>2.25</v>
      </c>
      <c r="AQ140" s="115"/>
      <c r="AR140" s="116"/>
      <c r="AS140" s="117"/>
      <c r="AT140" s="118" t="s">
        <v>216</v>
      </c>
      <c r="AU140" s="896"/>
    </row>
    <row r="141" spans="1:47" ht="14" thickBot="1">
      <c r="A141" s="121"/>
      <c r="B141" s="122" t="s">
        <v>555</v>
      </c>
      <c r="C141" s="123" t="s">
        <v>564</v>
      </c>
      <c r="D141" s="567" t="s">
        <v>646</v>
      </c>
      <c r="E141" s="125">
        <v>3.5</v>
      </c>
      <c r="F141" s="126"/>
      <c r="G141" s="127">
        <v>1.5</v>
      </c>
      <c r="H141" s="126"/>
      <c r="I141" s="127"/>
      <c r="J141" s="128"/>
      <c r="K141" s="212" t="s">
        <v>816</v>
      </c>
      <c r="L141" s="130">
        <f>I135+I136+I137+I138+I139+I140+I141+G135+G136+G137+G138+G139+G140+G141+E135+E136+E137+E138+E139+E140+E141</f>
        <v>15.25</v>
      </c>
      <c r="AJ141" s="121"/>
      <c r="AK141" s="122" t="s">
        <v>555</v>
      </c>
      <c r="AL141" s="123" t="s">
        <v>564</v>
      </c>
      <c r="AM141" s="313" t="s">
        <v>645</v>
      </c>
      <c r="AN141" s="125">
        <v>3.5</v>
      </c>
      <c r="AO141" s="126"/>
      <c r="AP141" s="127">
        <v>2.25</v>
      </c>
      <c r="AQ141" s="126"/>
      <c r="AR141" s="127"/>
      <c r="AS141" s="128"/>
      <c r="AT141" s="129" t="s">
        <v>216</v>
      </c>
      <c r="AU141" s="130">
        <f>AR135+AR136+AR137+AR138+AR139+AR140+AR141+AP135+AP136+AP137+AP138+AP139+AP140+AP141+AN135+AN136+AN137+AN138+AN139+AN140+AN141</f>
        <v>26.75</v>
      </c>
    </row>
    <row r="142" spans="1:47">
      <c r="A142" s="103" t="s">
        <v>650</v>
      </c>
      <c r="B142" s="104" t="s">
        <v>555</v>
      </c>
      <c r="C142" s="105" t="s">
        <v>567</v>
      </c>
      <c r="D142" s="668" t="s">
        <v>647</v>
      </c>
      <c r="E142" s="107">
        <v>3.5</v>
      </c>
      <c r="F142" s="108"/>
      <c r="G142" s="109">
        <v>1.5</v>
      </c>
      <c r="H142" s="108"/>
      <c r="I142" s="109"/>
      <c r="J142" s="110"/>
      <c r="K142" s="111" t="s">
        <v>816</v>
      </c>
      <c r="L142" s="895" t="s">
        <v>569</v>
      </c>
      <c r="AJ142" s="103" t="s">
        <v>650</v>
      </c>
      <c r="AK142" s="104" t="s">
        <v>555</v>
      </c>
      <c r="AL142" s="105" t="s">
        <v>567</v>
      </c>
      <c r="AM142" s="100" t="s">
        <v>646</v>
      </c>
      <c r="AN142" s="107">
        <v>3.5</v>
      </c>
      <c r="AO142" s="108"/>
      <c r="AP142" s="109">
        <v>2.25</v>
      </c>
      <c r="AQ142" s="108"/>
      <c r="AR142" s="109"/>
      <c r="AS142" s="110"/>
      <c r="AT142" s="111" t="s">
        <v>216</v>
      </c>
      <c r="AU142" s="895" t="s">
        <v>569</v>
      </c>
    </row>
    <row r="143" spans="1:47">
      <c r="A143" s="112"/>
      <c r="B143" s="98" t="s">
        <v>555</v>
      </c>
      <c r="C143" s="113" t="s">
        <v>570</v>
      </c>
      <c r="D143" s="567" t="s">
        <v>648</v>
      </c>
      <c r="E143" s="114">
        <v>3</v>
      </c>
      <c r="F143" s="115">
        <v>1</v>
      </c>
      <c r="G143" s="116">
        <v>0.75</v>
      </c>
      <c r="H143" s="115">
        <v>1</v>
      </c>
      <c r="I143" s="116"/>
      <c r="J143" s="117"/>
      <c r="K143" s="118" t="s">
        <v>816</v>
      </c>
      <c r="L143" s="896"/>
      <c r="AJ143" s="112"/>
      <c r="AK143" s="375" t="s">
        <v>555</v>
      </c>
      <c r="AL143" s="113" t="s">
        <v>570</v>
      </c>
      <c r="AM143" s="100" t="s">
        <v>647</v>
      </c>
      <c r="AN143" s="114">
        <v>3</v>
      </c>
      <c r="AO143" s="115">
        <v>1</v>
      </c>
      <c r="AP143" s="116">
        <v>0.75</v>
      </c>
      <c r="AQ143" s="115">
        <v>1</v>
      </c>
      <c r="AR143" s="116"/>
      <c r="AS143" s="117"/>
      <c r="AT143" s="118" t="s">
        <v>216</v>
      </c>
      <c r="AU143" s="896"/>
    </row>
    <row r="144" spans="1:47">
      <c r="A144" s="112"/>
      <c r="B144" s="98"/>
      <c r="C144" s="113" t="s">
        <v>571</v>
      </c>
      <c r="D144" s="395" t="s">
        <v>649</v>
      </c>
      <c r="E144" s="114"/>
      <c r="F144" s="115"/>
      <c r="G144" s="116"/>
      <c r="H144" s="115"/>
      <c r="I144" s="116"/>
      <c r="J144" s="117"/>
      <c r="K144" s="118"/>
      <c r="L144" s="896"/>
      <c r="AJ144" s="112"/>
      <c r="AK144" s="375"/>
      <c r="AL144" s="113" t="s">
        <v>571</v>
      </c>
      <c r="AM144" s="100" t="s">
        <v>648</v>
      </c>
      <c r="AN144" s="114"/>
      <c r="AO144" s="115"/>
      <c r="AP144" s="116"/>
      <c r="AQ144" s="115"/>
      <c r="AR144" s="116"/>
      <c r="AS144" s="117"/>
      <c r="AT144" s="118"/>
      <c r="AU144" s="896"/>
    </row>
    <row r="145" spans="1:47">
      <c r="A145" s="112"/>
      <c r="B145" s="98"/>
      <c r="C145" s="113" t="s">
        <v>557</v>
      </c>
      <c r="D145" s="395" t="s">
        <v>651</v>
      </c>
      <c r="E145" s="114"/>
      <c r="F145" s="115"/>
      <c r="G145" s="116"/>
      <c r="H145" s="115"/>
      <c r="I145" s="116"/>
      <c r="J145" s="117"/>
      <c r="K145" s="118"/>
      <c r="L145" s="896"/>
      <c r="AJ145" s="112"/>
      <c r="AK145" s="375"/>
      <c r="AL145" s="113" t="s">
        <v>557</v>
      </c>
      <c r="AM145" s="100" t="s">
        <v>649</v>
      </c>
      <c r="AN145" s="114"/>
      <c r="AO145" s="115"/>
      <c r="AP145" s="116"/>
      <c r="AQ145" s="115"/>
      <c r="AR145" s="116"/>
      <c r="AS145" s="117"/>
      <c r="AT145" s="118"/>
      <c r="AU145" s="896"/>
    </row>
    <row r="146" spans="1:47">
      <c r="A146" s="112"/>
      <c r="B146" s="98" t="s">
        <v>555</v>
      </c>
      <c r="C146" s="113" t="s">
        <v>560</v>
      </c>
      <c r="D146" s="395" t="s">
        <v>652</v>
      </c>
      <c r="E146" s="114">
        <v>3</v>
      </c>
      <c r="F146" s="115"/>
      <c r="G146" s="116">
        <v>2.25</v>
      </c>
      <c r="H146" s="115"/>
      <c r="I146" s="116"/>
      <c r="J146" s="117"/>
      <c r="K146" s="209" t="s">
        <v>816</v>
      </c>
      <c r="L146" s="896"/>
      <c r="AJ146" s="112"/>
      <c r="AK146" s="375" t="s">
        <v>555</v>
      </c>
      <c r="AL146" s="113" t="s">
        <v>560</v>
      </c>
      <c r="AM146" s="100" t="s">
        <v>651</v>
      </c>
      <c r="AN146" s="114">
        <v>3.25</v>
      </c>
      <c r="AO146" s="115"/>
      <c r="AP146" s="116">
        <v>2.25</v>
      </c>
      <c r="AQ146" s="115"/>
      <c r="AR146" s="116"/>
      <c r="AS146" s="117"/>
      <c r="AT146" s="209" t="s">
        <v>216</v>
      </c>
      <c r="AU146" s="896"/>
    </row>
    <row r="147" spans="1:47">
      <c r="A147" s="112"/>
      <c r="B147" s="98" t="s">
        <v>555</v>
      </c>
      <c r="C147" s="113" t="s">
        <v>562</v>
      </c>
      <c r="D147" s="395" t="s">
        <v>653</v>
      </c>
      <c r="E147" s="114">
        <v>3.5</v>
      </c>
      <c r="F147" s="115"/>
      <c r="G147" s="116">
        <v>1.5</v>
      </c>
      <c r="H147" s="115"/>
      <c r="I147" s="116"/>
      <c r="J147" s="117"/>
      <c r="K147" s="209" t="s">
        <v>816</v>
      </c>
      <c r="L147" s="896"/>
      <c r="AJ147" s="112"/>
      <c r="AK147" s="375" t="s">
        <v>555</v>
      </c>
      <c r="AL147" s="113" t="s">
        <v>562</v>
      </c>
      <c r="AM147" s="100" t="s">
        <v>652</v>
      </c>
      <c r="AN147" s="114">
        <v>3.25</v>
      </c>
      <c r="AO147" s="115"/>
      <c r="AP147" s="116">
        <v>2.25</v>
      </c>
      <c r="AQ147" s="115"/>
      <c r="AR147" s="116"/>
      <c r="AS147" s="117"/>
      <c r="AT147" s="209" t="s">
        <v>216</v>
      </c>
      <c r="AU147" s="896"/>
    </row>
    <row r="148" spans="1:47" ht="14" thickBot="1">
      <c r="A148" s="121"/>
      <c r="B148" s="122" t="s">
        <v>555</v>
      </c>
      <c r="C148" s="123" t="s">
        <v>564</v>
      </c>
      <c r="D148" s="395" t="s">
        <v>654</v>
      </c>
      <c r="E148" s="125">
        <v>3.5</v>
      </c>
      <c r="F148" s="126"/>
      <c r="G148" s="127">
        <v>1.5</v>
      </c>
      <c r="H148" s="126"/>
      <c r="I148" s="127"/>
      <c r="J148" s="128"/>
      <c r="K148" s="212" t="s">
        <v>816</v>
      </c>
      <c r="L148" s="130">
        <f>I142+I143+I144+I145+I146+I147+I148+G142+G143+G144+G145+G146+G147+G148+E142+E143+E144+E145+E146+E147+E148</f>
        <v>24</v>
      </c>
      <c r="AJ148" s="121"/>
      <c r="AK148" s="122" t="s">
        <v>555</v>
      </c>
      <c r="AL148" s="123" t="s">
        <v>564</v>
      </c>
      <c r="AM148" s="313" t="s">
        <v>653</v>
      </c>
      <c r="AN148" s="125">
        <v>3.25</v>
      </c>
      <c r="AO148" s="126"/>
      <c r="AP148" s="127">
        <v>2.25</v>
      </c>
      <c r="AQ148" s="126"/>
      <c r="AR148" s="127"/>
      <c r="AS148" s="128"/>
      <c r="AT148" s="212" t="s">
        <v>216</v>
      </c>
      <c r="AU148" s="130">
        <f>AR142+AR143+AR144+AR145+AR146+AR147+AR148+AP142+AP143+AP144+AP145+AP146+AP147+AP148+AN142+AN143+AN144+AN145+AN146+AN147+AN148</f>
        <v>26</v>
      </c>
    </row>
    <row r="149" spans="1:47">
      <c r="A149" s="103" t="s">
        <v>287</v>
      </c>
      <c r="B149" s="104" t="s">
        <v>555</v>
      </c>
      <c r="C149" s="105" t="s">
        <v>567</v>
      </c>
      <c r="D149" s="396" t="s">
        <v>655</v>
      </c>
      <c r="E149" s="107">
        <v>3.5</v>
      </c>
      <c r="F149" s="108"/>
      <c r="G149" s="109">
        <v>1.5</v>
      </c>
      <c r="H149" s="108"/>
      <c r="I149" s="109"/>
      <c r="J149" s="110"/>
      <c r="K149" s="211" t="s">
        <v>816</v>
      </c>
      <c r="L149" s="895" t="s">
        <v>569</v>
      </c>
      <c r="AJ149" s="103" t="s">
        <v>287</v>
      </c>
      <c r="AK149" s="104" t="s">
        <v>555</v>
      </c>
      <c r="AL149" s="105" t="s">
        <v>567</v>
      </c>
      <c r="AM149" s="100" t="s">
        <v>654</v>
      </c>
      <c r="AN149" s="107">
        <v>3.5</v>
      </c>
      <c r="AO149" s="108"/>
      <c r="AP149" s="109">
        <v>2.25</v>
      </c>
      <c r="AQ149" s="108"/>
      <c r="AR149" s="109"/>
      <c r="AS149" s="110"/>
      <c r="AT149" s="211" t="s">
        <v>216</v>
      </c>
      <c r="AU149" s="895" t="s">
        <v>569</v>
      </c>
    </row>
    <row r="150" spans="1:47">
      <c r="A150" s="112"/>
      <c r="B150" s="98" t="s">
        <v>555</v>
      </c>
      <c r="C150" s="113" t="s">
        <v>570</v>
      </c>
      <c r="D150" s="395" t="s">
        <v>285</v>
      </c>
      <c r="E150" s="114">
        <v>3</v>
      </c>
      <c r="F150" s="115">
        <v>1</v>
      </c>
      <c r="G150" s="116">
        <v>0.75</v>
      </c>
      <c r="H150" s="115">
        <v>1</v>
      </c>
      <c r="I150" s="116"/>
      <c r="J150" s="117"/>
      <c r="K150" s="209" t="s">
        <v>816</v>
      </c>
      <c r="L150" s="896"/>
      <c r="AJ150" s="112"/>
      <c r="AK150" s="375" t="s">
        <v>555</v>
      </c>
      <c r="AL150" s="113" t="s">
        <v>570</v>
      </c>
      <c r="AM150" s="100" t="s">
        <v>655</v>
      </c>
      <c r="AN150" s="114">
        <v>3.3</v>
      </c>
      <c r="AO150" s="115"/>
      <c r="AP150" s="116">
        <v>0.75</v>
      </c>
      <c r="AQ150" s="115">
        <v>1</v>
      </c>
      <c r="AR150" s="116"/>
      <c r="AS150" s="117"/>
      <c r="AT150" s="209" t="s">
        <v>216</v>
      </c>
      <c r="AU150" s="896"/>
    </row>
    <row r="151" spans="1:47">
      <c r="A151" s="112"/>
      <c r="B151" s="98"/>
      <c r="C151" s="113" t="s">
        <v>571</v>
      </c>
      <c r="D151" s="395" t="s">
        <v>286</v>
      </c>
      <c r="E151" s="114"/>
      <c r="F151" s="115"/>
      <c r="G151" s="116"/>
      <c r="H151" s="115"/>
      <c r="I151" s="116"/>
      <c r="J151" s="117"/>
      <c r="K151" s="118"/>
      <c r="L151" s="896"/>
      <c r="AJ151" s="112"/>
      <c r="AK151" s="375"/>
      <c r="AL151" s="113" t="s">
        <v>571</v>
      </c>
      <c r="AM151" s="100" t="s">
        <v>285</v>
      </c>
      <c r="AN151" s="114"/>
      <c r="AO151" s="115"/>
      <c r="AP151" s="116"/>
      <c r="AQ151" s="115"/>
      <c r="AR151" s="116"/>
      <c r="AS151" s="117"/>
      <c r="AT151" s="118"/>
      <c r="AU151" s="896"/>
    </row>
    <row r="152" spans="1:47">
      <c r="A152" s="112"/>
      <c r="B152" s="98"/>
      <c r="C152" s="113" t="s">
        <v>557</v>
      </c>
      <c r="D152" s="395" t="s">
        <v>288</v>
      </c>
      <c r="E152" s="114"/>
      <c r="F152" s="115"/>
      <c r="G152" s="116"/>
      <c r="H152" s="115"/>
      <c r="I152" s="116"/>
      <c r="J152" s="117"/>
      <c r="K152" s="118"/>
      <c r="L152" s="896"/>
      <c r="AJ152" s="112"/>
      <c r="AK152" s="375"/>
      <c r="AL152" s="113" t="s">
        <v>557</v>
      </c>
      <c r="AM152" s="100" t="s">
        <v>286</v>
      </c>
      <c r="AN152" s="114"/>
      <c r="AO152" s="115"/>
      <c r="AP152" s="116"/>
      <c r="AQ152" s="115"/>
      <c r="AR152" s="116"/>
      <c r="AS152" s="117"/>
      <c r="AT152" s="118"/>
      <c r="AU152" s="896"/>
    </row>
    <row r="153" spans="1:47">
      <c r="A153" s="112"/>
      <c r="B153" s="98" t="s">
        <v>555</v>
      </c>
      <c r="C153" s="113" t="s">
        <v>560</v>
      </c>
      <c r="D153" s="395" t="s">
        <v>289</v>
      </c>
      <c r="E153" s="114">
        <v>3</v>
      </c>
      <c r="F153" s="115"/>
      <c r="G153" s="116">
        <v>2</v>
      </c>
      <c r="H153" s="115"/>
      <c r="I153" s="116"/>
      <c r="J153" s="117"/>
      <c r="K153" s="209" t="s">
        <v>1161</v>
      </c>
      <c r="L153" s="896"/>
      <c r="AJ153" s="112"/>
      <c r="AK153" s="375" t="s">
        <v>555</v>
      </c>
      <c r="AL153" s="113" t="s">
        <v>560</v>
      </c>
      <c r="AM153" s="100" t="s">
        <v>288</v>
      </c>
      <c r="AN153" s="114">
        <v>3.3</v>
      </c>
      <c r="AO153" s="115"/>
      <c r="AP153" s="116">
        <v>2</v>
      </c>
      <c r="AQ153" s="115"/>
      <c r="AR153" s="116"/>
      <c r="AS153" s="117"/>
      <c r="AT153" s="118" t="s">
        <v>219</v>
      </c>
      <c r="AU153" s="896"/>
    </row>
    <row r="154" spans="1:47">
      <c r="A154" s="112"/>
      <c r="B154" s="98" t="s">
        <v>555</v>
      </c>
      <c r="C154" s="113" t="s">
        <v>562</v>
      </c>
      <c r="D154" s="395" t="s">
        <v>290</v>
      </c>
      <c r="E154" s="114">
        <v>3</v>
      </c>
      <c r="F154" s="115"/>
      <c r="G154" s="116">
        <v>2</v>
      </c>
      <c r="H154" s="115"/>
      <c r="I154" s="116"/>
      <c r="J154" s="117"/>
      <c r="K154" s="209" t="s">
        <v>1161</v>
      </c>
      <c r="L154" s="896"/>
      <c r="AJ154" s="112"/>
      <c r="AK154" s="375" t="s">
        <v>555</v>
      </c>
      <c r="AL154" s="113" t="s">
        <v>562</v>
      </c>
      <c r="AM154" s="100" t="s">
        <v>289</v>
      </c>
      <c r="AN154" s="114">
        <v>3.3</v>
      </c>
      <c r="AO154" s="115"/>
      <c r="AP154" s="116">
        <v>2</v>
      </c>
      <c r="AQ154" s="115"/>
      <c r="AR154" s="116"/>
      <c r="AS154" s="117"/>
      <c r="AT154" s="118" t="s">
        <v>219</v>
      </c>
      <c r="AU154" s="896"/>
    </row>
    <row r="155" spans="1:47" ht="14" thickBot="1">
      <c r="A155" s="121"/>
      <c r="B155" s="122" t="s">
        <v>555</v>
      </c>
      <c r="C155" s="123" t="s">
        <v>564</v>
      </c>
      <c r="D155" s="395" t="s">
        <v>291</v>
      </c>
      <c r="E155" s="125">
        <v>3</v>
      </c>
      <c r="F155" s="126"/>
      <c r="G155" s="127">
        <v>2</v>
      </c>
      <c r="H155" s="126"/>
      <c r="I155" s="127"/>
      <c r="J155" s="128"/>
      <c r="K155" s="212" t="s">
        <v>1161</v>
      </c>
      <c r="L155" s="130">
        <f>E149+E150+E153+E154+E155+G149+G150+G153+G154+G155</f>
        <v>23.75</v>
      </c>
      <c r="AJ155" s="121"/>
      <c r="AK155" s="122" t="s">
        <v>555</v>
      </c>
      <c r="AL155" s="123" t="s">
        <v>564</v>
      </c>
      <c r="AM155" s="313" t="s">
        <v>290</v>
      </c>
      <c r="AN155" s="125">
        <v>3.25</v>
      </c>
      <c r="AO155" s="126"/>
      <c r="AP155" s="127">
        <v>2</v>
      </c>
      <c r="AQ155" s="126"/>
      <c r="AR155" s="127"/>
      <c r="AS155" s="128"/>
      <c r="AT155" s="212" t="s">
        <v>219</v>
      </c>
      <c r="AU155" s="130">
        <f>AN149+AN150+AN153+AN154+AN155+AP149+AP150+AP153+AP154+AP155</f>
        <v>25.65</v>
      </c>
    </row>
    <row r="156" spans="1:47">
      <c r="A156" s="103" t="s">
        <v>295</v>
      </c>
      <c r="B156" s="104" t="s">
        <v>555</v>
      </c>
      <c r="C156" s="105" t="s">
        <v>567</v>
      </c>
      <c r="D156" s="396" t="s">
        <v>292</v>
      </c>
      <c r="E156" s="107">
        <v>3</v>
      </c>
      <c r="F156" s="108"/>
      <c r="G156" s="109">
        <v>2</v>
      </c>
      <c r="H156" s="108"/>
      <c r="I156" s="109"/>
      <c r="J156" s="110"/>
      <c r="K156" s="211" t="s">
        <v>1161</v>
      </c>
      <c r="L156" s="895" t="s">
        <v>569</v>
      </c>
      <c r="AJ156" s="103" t="s">
        <v>295</v>
      </c>
      <c r="AK156" s="104" t="s">
        <v>555</v>
      </c>
      <c r="AL156" s="105" t="s">
        <v>567</v>
      </c>
      <c r="AM156" s="100" t="s">
        <v>291</v>
      </c>
      <c r="AN156" s="114">
        <v>3.25</v>
      </c>
      <c r="AO156" s="115"/>
      <c r="AP156" s="116">
        <v>2</v>
      </c>
      <c r="AQ156" s="115"/>
      <c r="AR156" s="109"/>
      <c r="AS156" s="110"/>
      <c r="AT156" s="211" t="s">
        <v>219</v>
      </c>
      <c r="AU156" s="895" t="s">
        <v>569</v>
      </c>
    </row>
    <row r="157" spans="1:47">
      <c r="A157" s="112"/>
      <c r="B157" s="98" t="s">
        <v>555</v>
      </c>
      <c r="C157" s="113" t="s">
        <v>570</v>
      </c>
      <c r="D157" s="395" t="s">
        <v>293</v>
      </c>
      <c r="E157" s="114">
        <v>3</v>
      </c>
      <c r="F157" s="115"/>
      <c r="G157" s="116">
        <v>0.75</v>
      </c>
      <c r="H157" s="115">
        <v>1</v>
      </c>
      <c r="I157" s="116"/>
      <c r="J157" s="117"/>
      <c r="K157" s="209" t="s">
        <v>1161</v>
      </c>
      <c r="L157" s="896"/>
      <c r="AJ157" s="112"/>
      <c r="AK157" s="375"/>
      <c r="AL157" s="113" t="s">
        <v>570</v>
      </c>
      <c r="AM157" s="100" t="s">
        <v>292</v>
      </c>
      <c r="AN157" s="114">
        <v>3.25</v>
      </c>
      <c r="AO157" s="115"/>
      <c r="AP157" s="116">
        <v>0.75</v>
      </c>
      <c r="AQ157" s="115">
        <v>1</v>
      </c>
      <c r="AR157" s="116"/>
      <c r="AS157" s="117"/>
      <c r="AT157" s="209" t="s">
        <v>219</v>
      </c>
      <c r="AU157" s="896"/>
    </row>
    <row r="158" spans="1:47">
      <c r="A158" s="112"/>
      <c r="B158" s="98"/>
      <c r="C158" s="113" t="s">
        <v>571</v>
      </c>
      <c r="D158" s="395" t="s">
        <v>294</v>
      </c>
      <c r="E158" s="114"/>
      <c r="F158" s="115"/>
      <c r="G158" s="116"/>
      <c r="H158" s="115"/>
      <c r="I158" s="116"/>
      <c r="J158" s="117"/>
      <c r="K158" s="118"/>
      <c r="L158" s="896"/>
      <c r="AJ158" s="112"/>
      <c r="AK158" s="375"/>
      <c r="AL158" s="113" t="s">
        <v>571</v>
      </c>
      <c r="AM158" s="100" t="s">
        <v>293</v>
      </c>
      <c r="AN158" s="114"/>
      <c r="AO158" s="115"/>
      <c r="AP158" s="116"/>
      <c r="AQ158" s="115"/>
      <c r="AR158" s="116"/>
      <c r="AS158" s="117"/>
      <c r="AT158" s="118"/>
      <c r="AU158" s="896"/>
    </row>
    <row r="159" spans="1:47">
      <c r="A159" s="112"/>
      <c r="B159" s="98"/>
      <c r="C159" s="113" t="s">
        <v>557</v>
      </c>
      <c r="D159" s="395" t="s">
        <v>296</v>
      </c>
      <c r="E159" s="114"/>
      <c r="F159" s="115"/>
      <c r="G159" s="116"/>
      <c r="H159" s="115"/>
      <c r="I159" s="116"/>
      <c r="J159" s="117"/>
      <c r="K159" s="209" t="s">
        <v>505</v>
      </c>
      <c r="L159" s="896"/>
      <c r="AJ159" s="112"/>
      <c r="AK159" s="375" t="s">
        <v>555</v>
      </c>
      <c r="AL159" s="113" t="s">
        <v>557</v>
      </c>
      <c r="AM159" s="100" t="s">
        <v>294</v>
      </c>
      <c r="AN159" s="114"/>
      <c r="AO159" s="115"/>
      <c r="AP159" s="116"/>
      <c r="AQ159" s="115"/>
      <c r="AR159" s="116"/>
      <c r="AS159" s="117"/>
      <c r="AT159" s="118"/>
      <c r="AU159" s="896"/>
    </row>
    <row r="160" spans="1:47">
      <c r="A160" s="112"/>
      <c r="B160" s="98" t="s">
        <v>555</v>
      </c>
      <c r="C160" s="113" t="s">
        <v>560</v>
      </c>
      <c r="D160" s="395" t="s">
        <v>297</v>
      </c>
      <c r="E160" s="114">
        <v>3</v>
      </c>
      <c r="F160" s="115"/>
      <c r="G160" s="116">
        <v>2</v>
      </c>
      <c r="H160" s="115"/>
      <c r="I160" s="116"/>
      <c r="J160" s="117"/>
      <c r="K160" s="209" t="s">
        <v>1162</v>
      </c>
      <c r="L160" s="896"/>
      <c r="AJ160" s="112"/>
      <c r="AK160" s="375" t="s">
        <v>555</v>
      </c>
      <c r="AL160" s="113" t="s">
        <v>560</v>
      </c>
      <c r="AM160" s="100" t="s">
        <v>296</v>
      </c>
      <c r="AN160" s="114">
        <v>3.3</v>
      </c>
      <c r="AO160" s="115"/>
      <c r="AP160" s="116">
        <v>2</v>
      </c>
      <c r="AQ160" s="115"/>
      <c r="AR160" s="116"/>
      <c r="AS160" s="117"/>
      <c r="AT160" s="209" t="s">
        <v>219</v>
      </c>
      <c r="AU160" s="896"/>
    </row>
    <row r="161" spans="1:47">
      <c r="A161" s="112"/>
      <c r="B161" s="98" t="s">
        <v>555</v>
      </c>
      <c r="C161" s="113" t="s">
        <v>562</v>
      </c>
      <c r="D161" s="395" t="s">
        <v>298</v>
      </c>
      <c r="E161" s="114">
        <v>3</v>
      </c>
      <c r="F161" s="115"/>
      <c r="G161" s="116">
        <v>2</v>
      </c>
      <c r="H161" s="115"/>
      <c r="I161" s="116"/>
      <c r="J161" s="117"/>
      <c r="K161" s="209" t="s">
        <v>1162</v>
      </c>
      <c r="L161" s="896"/>
      <c r="AJ161" s="112"/>
      <c r="AK161" s="375" t="s">
        <v>555</v>
      </c>
      <c r="AL161" s="113" t="s">
        <v>562</v>
      </c>
      <c r="AM161" s="100" t="s">
        <v>297</v>
      </c>
      <c r="AN161" s="114">
        <v>3.25</v>
      </c>
      <c r="AO161" s="115"/>
      <c r="AP161" s="116">
        <v>2</v>
      </c>
      <c r="AQ161" s="115"/>
      <c r="AR161" s="116"/>
      <c r="AS161" s="117"/>
      <c r="AT161" s="209" t="s">
        <v>219</v>
      </c>
      <c r="AU161" s="896"/>
    </row>
    <row r="162" spans="1:47" ht="14" thickBot="1">
      <c r="A162" s="121"/>
      <c r="B162" s="122" t="s">
        <v>555</v>
      </c>
      <c r="C162" s="123" t="s">
        <v>564</v>
      </c>
      <c r="D162" s="395" t="s">
        <v>299</v>
      </c>
      <c r="E162" s="125">
        <v>3</v>
      </c>
      <c r="F162" s="126"/>
      <c r="G162" s="127">
        <v>2</v>
      </c>
      <c r="H162" s="126"/>
      <c r="I162" s="127"/>
      <c r="J162" s="128"/>
      <c r="K162" s="212" t="s">
        <v>1163</v>
      </c>
      <c r="L162" s="130">
        <f>E156+E157+E160+E161+E162+G156+G157+G160+G161+G162</f>
        <v>23.75</v>
      </c>
      <c r="AJ162" s="121"/>
      <c r="AK162" s="122" t="s">
        <v>555</v>
      </c>
      <c r="AL162" s="123" t="s">
        <v>564</v>
      </c>
      <c r="AM162" s="313" t="s">
        <v>298</v>
      </c>
      <c r="AN162" s="125">
        <v>3.25</v>
      </c>
      <c r="AO162" s="126"/>
      <c r="AP162" s="127">
        <v>2.25</v>
      </c>
      <c r="AQ162" s="126"/>
      <c r="AR162" s="127"/>
      <c r="AS162" s="128"/>
      <c r="AT162" s="212" t="s">
        <v>216</v>
      </c>
      <c r="AU162" s="130">
        <f>AN156+AN157+AN160+AN161+AN162+AP156+AP157+AP160+AP161+AP162</f>
        <v>25.3</v>
      </c>
    </row>
    <row r="163" spans="1:47">
      <c r="D163" s="573"/>
    </row>
    <row r="166" spans="1:47" ht="14" thickBot="1"/>
    <row r="167" spans="1:47" ht="14" thickTop="1">
      <c r="A167" s="131" t="s">
        <v>548</v>
      </c>
      <c r="B167" s="132" t="s">
        <v>549</v>
      </c>
      <c r="C167" s="892"/>
      <c r="D167" s="894"/>
      <c r="E167" s="897" t="s">
        <v>550</v>
      </c>
      <c r="F167" s="892"/>
      <c r="G167" s="892" t="s">
        <v>551</v>
      </c>
      <c r="H167" s="892"/>
      <c r="I167" s="892" t="s">
        <v>552</v>
      </c>
      <c r="J167" s="893"/>
      <c r="K167" s="133" t="s">
        <v>553</v>
      </c>
      <c r="L167" s="134" t="s">
        <v>554</v>
      </c>
      <c r="AJ167" s="131" t="s">
        <v>548</v>
      </c>
      <c r="AK167" s="132" t="s">
        <v>549</v>
      </c>
      <c r="AL167" s="892"/>
      <c r="AM167" s="894"/>
      <c r="AN167" s="897" t="s">
        <v>550</v>
      </c>
      <c r="AO167" s="892"/>
      <c r="AP167" s="892" t="s">
        <v>551</v>
      </c>
      <c r="AQ167" s="892"/>
      <c r="AR167" s="892" t="s">
        <v>552</v>
      </c>
      <c r="AS167" s="893"/>
      <c r="AT167" s="133" t="s">
        <v>553</v>
      </c>
      <c r="AU167" s="134" t="s">
        <v>554</v>
      </c>
    </row>
    <row r="168" spans="1:47" ht="14" thickBot="1">
      <c r="A168" s="889"/>
      <c r="B168" s="890"/>
      <c r="C168" s="890"/>
      <c r="D168" s="891"/>
      <c r="E168" s="99" t="s">
        <v>555</v>
      </c>
      <c r="F168" s="98" t="s">
        <v>229</v>
      </c>
      <c r="G168" s="98" t="s">
        <v>555</v>
      </c>
      <c r="H168" s="98" t="s">
        <v>229</v>
      </c>
      <c r="I168" s="98" t="s">
        <v>555</v>
      </c>
      <c r="J168" s="100" t="s">
        <v>229</v>
      </c>
      <c r="K168" s="101"/>
      <c r="L168" s="102"/>
      <c r="AJ168" s="889"/>
      <c r="AK168" s="890"/>
      <c r="AL168" s="890"/>
      <c r="AM168" s="891"/>
      <c r="AN168" s="99" t="s">
        <v>555</v>
      </c>
      <c r="AO168" s="375" t="s">
        <v>229</v>
      </c>
      <c r="AP168" s="375" t="s">
        <v>555</v>
      </c>
      <c r="AQ168" s="375" t="s">
        <v>229</v>
      </c>
      <c r="AR168" s="375" t="s">
        <v>555</v>
      </c>
      <c r="AS168" s="100" t="s">
        <v>229</v>
      </c>
      <c r="AT168" s="101"/>
      <c r="AU168" s="102"/>
    </row>
    <row r="169" spans="1:47">
      <c r="A169" s="103" t="s">
        <v>303</v>
      </c>
      <c r="B169" s="104" t="s">
        <v>555</v>
      </c>
      <c r="C169" s="105" t="s">
        <v>567</v>
      </c>
      <c r="D169" s="668" t="s">
        <v>300</v>
      </c>
      <c r="E169" s="107">
        <v>3</v>
      </c>
      <c r="F169" s="108"/>
      <c r="G169" s="109">
        <v>0.75</v>
      </c>
      <c r="H169" s="108">
        <v>1</v>
      </c>
      <c r="I169" s="109"/>
      <c r="J169" s="110"/>
      <c r="K169" s="211" t="s">
        <v>1163</v>
      </c>
      <c r="L169" s="895" t="s">
        <v>1050</v>
      </c>
      <c r="AJ169" s="103" t="s">
        <v>303</v>
      </c>
      <c r="AK169" s="104" t="s">
        <v>555</v>
      </c>
      <c r="AL169" s="105" t="s">
        <v>567</v>
      </c>
      <c r="AM169" s="120" t="s">
        <v>299</v>
      </c>
      <c r="AN169" s="107">
        <v>3.5</v>
      </c>
      <c r="AO169" s="108"/>
      <c r="AP169" s="109">
        <v>0.75</v>
      </c>
      <c r="AQ169" s="108">
        <v>1</v>
      </c>
      <c r="AR169" s="109"/>
      <c r="AS169" s="110"/>
      <c r="AT169" s="211" t="s">
        <v>216</v>
      </c>
      <c r="AU169" s="895" t="s">
        <v>569</v>
      </c>
    </row>
    <row r="170" spans="1:47">
      <c r="A170" s="112"/>
      <c r="B170" s="206" t="s">
        <v>1422</v>
      </c>
      <c r="C170" s="113" t="s">
        <v>570</v>
      </c>
      <c r="D170" s="567" t="s">
        <v>301</v>
      </c>
      <c r="E170" s="114"/>
      <c r="F170" s="115"/>
      <c r="G170" s="116"/>
      <c r="H170" s="115"/>
      <c r="I170" s="116"/>
      <c r="J170" s="117"/>
      <c r="K170" s="209"/>
      <c r="L170" s="896"/>
      <c r="AJ170" s="112"/>
      <c r="AK170" s="375"/>
      <c r="AL170" s="113" t="s">
        <v>570</v>
      </c>
      <c r="AM170" s="100" t="s">
        <v>300</v>
      </c>
      <c r="AN170" s="114"/>
      <c r="AO170" s="115"/>
      <c r="AP170" s="116"/>
      <c r="AQ170" s="115"/>
      <c r="AR170" s="116"/>
      <c r="AS170" s="117"/>
      <c r="AT170" s="118"/>
      <c r="AU170" s="896"/>
    </row>
    <row r="171" spans="1:47">
      <c r="A171" s="112"/>
      <c r="B171" s="98"/>
      <c r="C171" s="113" t="s">
        <v>571</v>
      </c>
      <c r="D171" s="567" t="s">
        <v>302</v>
      </c>
      <c r="E171" s="114"/>
      <c r="F171" s="115"/>
      <c r="G171" s="116"/>
      <c r="H171" s="115"/>
      <c r="I171" s="116"/>
      <c r="J171" s="117"/>
      <c r="K171" s="118"/>
      <c r="L171" s="896"/>
      <c r="AJ171" s="112"/>
      <c r="AK171" s="375"/>
      <c r="AL171" s="113" t="s">
        <v>571</v>
      </c>
      <c r="AM171" s="100" t="s">
        <v>301</v>
      </c>
      <c r="AN171" s="114"/>
      <c r="AO171" s="115"/>
      <c r="AP171" s="116"/>
      <c r="AQ171" s="115"/>
      <c r="AR171" s="116"/>
      <c r="AS171" s="117"/>
      <c r="AT171" s="118"/>
      <c r="AU171" s="896"/>
    </row>
    <row r="172" spans="1:47">
      <c r="A172" s="112"/>
      <c r="B172" s="206"/>
      <c r="C172" s="113" t="s">
        <v>557</v>
      </c>
      <c r="D172" s="567" t="s">
        <v>304</v>
      </c>
      <c r="E172" s="114"/>
      <c r="F172" s="115"/>
      <c r="G172" s="116"/>
      <c r="H172" s="115"/>
      <c r="I172" s="116"/>
      <c r="J172" s="117"/>
      <c r="K172" s="209"/>
      <c r="L172" s="896"/>
      <c r="AJ172" s="112"/>
      <c r="AK172" s="206" t="s">
        <v>555</v>
      </c>
      <c r="AL172" s="113" t="s">
        <v>557</v>
      </c>
      <c r="AM172" s="100" t="s">
        <v>302</v>
      </c>
      <c r="AN172" s="114"/>
      <c r="AO172" s="115"/>
      <c r="AP172" s="116">
        <v>1.5</v>
      </c>
      <c r="AQ172" s="115"/>
      <c r="AR172" s="116">
        <v>1.5</v>
      </c>
      <c r="AS172" s="117"/>
      <c r="AT172" s="209" t="s">
        <v>592</v>
      </c>
      <c r="AU172" s="896"/>
    </row>
    <row r="173" spans="1:47">
      <c r="A173" s="112"/>
      <c r="B173" s="206" t="s">
        <v>555</v>
      </c>
      <c r="C173" s="113" t="s">
        <v>560</v>
      </c>
      <c r="D173" s="567" t="s">
        <v>305</v>
      </c>
      <c r="E173" s="114">
        <v>3</v>
      </c>
      <c r="F173" s="115"/>
      <c r="G173" s="116">
        <v>2.25</v>
      </c>
      <c r="H173" s="115"/>
      <c r="I173" s="116"/>
      <c r="J173" s="117"/>
      <c r="K173" s="209" t="s">
        <v>816</v>
      </c>
      <c r="L173" s="896"/>
      <c r="AJ173" s="112"/>
      <c r="AK173" s="206" t="s">
        <v>555</v>
      </c>
      <c r="AL173" s="113" t="s">
        <v>560</v>
      </c>
      <c r="AM173" s="100" t="s">
        <v>304</v>
      </c>
      <c r="AN173" s="114">
        <v>3.5</v>
      </c>
      <c r="AO173" s="115"/>
      <c r="AP173" s="116">
        <v>2.25</v>
      </c>
      <c r="AQ173" s="115"/>
      <c r="AR173" s="116"/>
      <c r="AS173" s="117"/>
      <c r="AT173" s="209" t="s">
        <v>216</v>
      </c>
      <c r="AU173" s="896"/>
    </row>
    <row r="174" spans="1:47">
      <c r="A174" s="112"/>
      <c r="B174" s="98" t="s">
        <v>555</v>
      </c>
      <c r="C174" s="113" t="s">
        <v>562</v>
      </c>
      <c r="D174" s="567" t="s">
        <v>306</v>
      </c>
      <c r="E174" s="114">
        <v>3.5</v>
      </c>
      <c r="F174" s="115"/>
      <c r="G174" s="116">
        <v>2.25</v>
      </c>
      <c r="H174" s="115"/>
      <c r="I174" s="116"/>
      <c r="J174" s="117"/>
      <c r="K174" s="209" t="s">
        <v>816</v>
      </c>
      <c r="L174" s="896"/>
      <c r="AJ174" s="112"/>
      <c r="AK174" s="375" t="s">
        <v>555</v>
      </c>
      <c r="AL174" s="113" t="s">
        <v>562</v>
      </c>
      <c r="AM174" s="100" t="s">
        <v>305</v>
      </c>
      <c r="AN174" s="114">
        <v>3.5</v>
      </c>
      <c r="AO174" s="115"/>
      <c r="AP174" s="116">
        <v>2.25</v>
      </c>
      <c r="AQ174" s="115"/>
      <c r="AR174" s="116"/>
      <c r="AS174" s="117"/>
      <c r="AT174" s="118" t="s">
        <v>216</v>
      </c>
      <c r="AU174" s="896"/>
    </row>
    <row r="175" spans="1:47" ht="14" thickBot="1">
      <c r="A175" s="121"/>
      <c r="B175" s="122" t="s">
        <v>555</v>
      </c>
      <c r="C175" s="123" t="s">
        <v>564</v>
      </c>
      <c r="D175" s="567" t="s">
        <v>308</v>
      </c>
      <c r="E175" s="125">
        <v>3.5</v>
      </c>
      <c r="F175" s="126"/>
      <c r="G175" s="127">
        <v>2.25</v>
      </c>
      <c r="H175" s="126"/>
      <c r="I175" s="127"/>
      <c r="J175" s="128"/>
      <c r="K175" s="212" t="s">
        <v>816</v>
      </c>
      <c r="L175" s="130">
        <f>E169+E170+E173+E174+E175+G169+G170+G173+G174+G175</f>
        <v>20.5</v>
      </c>
      <c r="AJ175" s="121"/>
      <c r="AK175" s="122" t="s">
        <v>555</v>
      </c>
      <c r="AL175" s="123" t="s">
        <v>564</v>
      </c>
      <c r="AM175" s="313" t="s">
        <v>306</v>
      </c>
      <c r="AN175" s="125">
        <v>3.5</v>
      </c>
      <c r="AO175" s="126"/>
      <c r="AP175" s="127">
        <v>2.25</v>
      </c>
      <c r="AQ175" s="126"/>
      <c r="AR175" s="127"/>
      <c r="AS175" s="128"/>
      <c r="AT175" s="129" t="s">
        <v>216</v>
      </c>
      <c r="AU175" s="130">
        <f>AN169+AN170+AN173+AN174+AN175+AP169+AP170+AP173+AP174+AP175</f>
        <v>21.5</v>
      </c>
    </row>
    <row r="176" spans="1:47">
      <c r="A176" s="103" t="s">
        <v>312</v>
      </c>
      <c r="B176" s="104" t="s">
        <v>555</v>
      </c>
      <c r="C176" s="105" t="s">
        <v>567</v>
      </c>
      <c r="D176" s="668" t="s">
        <v>309</v>
      </c>
      <c r="E176" s="107">
        <v>3.5</v>
      </c>
      <c r="F176" s="108"/>
      <c r="G176" s="109">
        <v>1.5</v>
      </c>
      <c r="H176" s="108"/>
      <c r="I176" s="109"/>
      <c r="J176" s="110"/>
      <c r="K176" s="211" t="s">
        <v>816</v>
      </c>
      <c r="L176" s="895" t="s">
        <v>342</v>
      </c>
      <c r="AJ176" s="103" t="s">
        <v>312</v>
      </c>
      <c r="AK176" s="104" t="s">
        <v>555</v>
      </c>
      <c r="AL176" s="105" t="s">
        <v>567</v>
      </c>
      <c r="AM176" s="100" t="s">
        <v>308</v>
      </c>
      <c r="AN176" s="107">
        <v>3.5</v>
      </c>
      <c r="AO176" s="108"/>
      <c r="AP176" s="109">
        <v>2.25</v>
      </c>
      <c r="AQ176" s="108"/>
      <c r="AR176" s="109"/>
      <c r="AS176" s="110"/>
      <c r="AT176" s="111" t="s">
        <v>216</v>
      </c>
      <c r="AU176" s="895" t="s">
        <v>569</v>
      </c>
    </row>
    <row r="177" spans="1:47">
      <c r="A177" s="112"/>
      <c r="B177" s="98"/>
      <c r="C177" s="113" t="s">
        <v>570</v>
      </c>
      <c r="D177" s="567" t="s">
        <v>310</v>
      </c>
      <c r="E177" s="114">
        <v>3</v>
      </c>
      <c r="F177" s="115">
        <v>1</v>
      </c>
      <c r="G177" s="116">
        <v>0.75</v>
      </c>
      <c r="H177" s="115">
        <v>1</v>
      </c>
      <c r="I177" s="116"/>
      <c r="J177" s="117"/>
      <c r="K177" s="209" t="s">
        <v>816</v>
      </c>
      <c r="L177" s="896"/>
      <c r="AJ177" s="112"/>
      <c r="AK177" s="375" t="s">
        <v>555</v>
      </c>
      <c r="AL177" s="113" t="s">
        <v>570</v>
      </c>
      <c r="AM177" s="100" t="s">
        <v>309</v>
      </c>
      <c r="AN177" s="114">
        <v>3</v>
      </c>
      <c r="AO177" s="115">
        <v>1</v>
      </c>
      <c r="AP177" s="116">
        <v>0.75</v>
      </c>
      <c r="AQ177" s="115">
        <v>1</v>
      </c>
      <c r="AR177" s="116"/>
      <c r="AS177" s="117"/>
      <c r="AT177" s="118" t="s">
        <v>216</v>
      </c>
      <c r="AU177" s="896"/>
    </row>
    <row r="178" spans="1:47">
      <c r="A178" s="112"/>
      <c r="B178" s="206" t="s">
        <v>822</v>
      </c>
      <c r="C178" s="113" t="s">
        <v>571</v>
      </c>
      <c r="D178" s="395" t="s">
        <v>875</v>
      </c>
      <c r="E178" s="114">
        <v>1.5</v>
      </c>
      <c r="F178" s="115"/>
      <c r="G178" s="116">
        <v>1.5</v>
      </c>
      <c r="H178" s="115"/>
      <c r="I178" s="116"/>
      <c r="J178" s="117"/>
      <c r="K178" s="209" t="s">
        <v>307</v>
      </c>
      <c r="L178" s="896"/>
      <c r="AJ178" s="141"/>
      <c r="AK178" s="283" t="s">
        <v>555</v>
      </c>
      <c r="AL178" s="142" t="s">
        <v>571</v>
      </c>
      <c r="AM178" s="317" t="s">
        <v>310</v>
      </c>
      <c r="AN178" s="143"/>
      <c r="AO178" s="144">
        <v>2</v>
      </c>
      <c r="AP178" s="145"/>
      <c r="AQ178" s="144">
        <v>5</v>
      </c>
      <c r="AR178" s="145"/>
      <c r="AS178" s="146"/>
      <c r="AT178" s="282" t="s">
        <v>307</v>
      </c>
      <c r="AU178" s="896"/>
    </row>
    <row r="179" spans="1:47">
      <c r="A179" s="112"/>
      <c r="B179" s="98"/>
      <c r="C179" s="113" t="s">
        <v>557</v>
      </c>
      <c r="D179" s="395" t="s">
        <v>876</v>
      </c>
      <c r="E179" s="114"/>
      <c r="F179" s="115"/>
      <c r="G179" s="116"/>
      <c r="H179" s="115"/>
      <c r="I179" s="116"/>
      <c r="J179" s="117"/>
      <c r="K179" s="118"/>
      <c r="L179" s="896"/>
      <c r="AJ179" s="112"/>
      <c r="AK179" s="375"/>
      <c r="AL179" s="113" t="s">
        <v>557</v>
      </c>
      <c r="AM179" s="100" t="s">
        <v>311</v>
      </c>
      <c r="AN179" s="114"/>
      <c r="AO179" s="115"/>
      <c r="AP179" s="116"/>
      <c r="AQ179" s="115"/>
      <c r="AR179" s="116"/>
      <c r="AS179" s="117"/>
      <c r="AT179" s="118"/>
      <c r="AU179" s="896"/>
    </row>
    <row r="180" spans="1:47">
      <c r="A180" s="112"/>
      <c r="B180" s="98" t="s">
        <v>555</v>
      </c>
      <c r="C180" s="113" t="s">
        <v>560</v>
      </c>
      <c r="D180" s="395" t="s">
        <v>877</v>
      </c>
      <c r="E180" s="114">
        <v>3</v>
      </c>
      <c r="F180" s="115"/>
      <c r="G180" s="116">
        <v>2.25</v>
      </c>
      <c r="H180" s="115"/>
      <c r="I180" s="116"/>
      <c r="J180" s="117"/>
      <c r="K180" s="209" t="s">
        <v>816</v>
      </c>
      <c r="L180" s="896"/>
      <c r="AJ180" s="112"/>
      <c r="AK180" s="375"/>
      <c r="AL180" s="113" t="s">
        <v>560</v>
      </c>
      <c r="AM180" s="100" t="s">
        <v>313</v>
      </c>
      <c r="AN180" s="114"/>
      <c r="AO180" s="115"/>
      <c r="AP180" s="116"/>
      <c r="AQ180" s="115"/>
      <c r="AR180" s="116"/>
      <c r="AS180" s="117"/>
      <c r="AT180" s="118"/>
      <c r="AU180" s="896"/>
    </row>
    <row r="181" spans="1:47">
      <c r="A181" s="112"/>
      <c r="B181" s="98" t="s">
        <v>555</v>
      </c>
      <c r="C181" s="113" t="s">
        <v>562</v>
      </c>
      <c r="D181" s="395" t="s">
        <v>878</v>
      </c>
      <c r="E181" s="114">
        <v>3.5</v>
      </c>
      <c r="F181" s="115"/>
      <c r="G181" s="116">
        <v>1.5</v>
      </c>
      <c r="H181" s="115"/>
      <c r="I181" s="116"/>
      <c r="J181" s="117"/>
      <c r="K181" s="209" t="s">
        <v>816</v>
      </c>
      <c r="L181" s="896"/>
      <c r="AJ181" s="112"/>
      <c r="AK181" s="375" t="s">
        <v>555</v>
      </c>
      <c r="AL181" s="113" t="s">
        <v>562</v>
      </c>
      <c r="AM181" s="100" t="s">
        <v>314</v>
      </c>
      <c r="AN181" s="114">
        <v>3.5</v>
      </c>
      <c r="AO181" s="115"/>
      <c r="AP181" s="116">
        <v>2.25</v>
      </c>
      <c r="AQ181" s="115"/>
      <c r="AR181" s="116"/>
      <c r="AS181" s="117"/>
      <c r="AT181" s="118" t="s">
        <v>216</v>
      </c>
      <c r="AU181" s="896"/>
    </row>
    <row r="182" spans="1:47" ht="14" thickBot="1">
      <c r="A182" s="121"/>
      <c r="B182" s="122" t="s">
        <v>555</v>
      </c>
      <c r="C182" s="123" t="s">
        <v>564</v>
      </c>
      <c r="D182" s="395" t="s">
        <v>879</v>
      </c>
      <c r="E182" s="125">
        <v>3.5</v>
      </c>
      <c r="F182" s="126"/>
      <c r="G182" s="127">
        <v>1.5</v>
      </c>
      <c r="H182" s="126"/>
      <c r="I182" s="127"/>
      <c r="J182" s="128"/>
      <c r="K182" s="212" t="s">
        <v>816</v>
      </c>
      <c r="L182" s="130">
        <f>I176+I177+I178+I179+I180+I181+I182+G176+G177+G178+G179+G180+G181+G182+E176+E177+E178+E179+E180+E181+E182</f>
        <v>27</v>
      </c>
      <c r="AJ182" s="121"/>
      <c r="AK182" s="122" t="s">
        <v>555</v>
      </c>
      <c r="AL182" s="123" t="s">
        <v>564</v>
      </c>
      <c r="AM182" s="313" t="s">
        <v>315</v>
      </c>
      <c r="AN182" s="125">
        <v>3.5</v>
      </c>
      <c r="AO182" s="126"/>
      <c r="AP182" s="127">
        <v>2.25</v>
      </c>
      <c r="AQ182" s="126"/>
      <c r="AR182" s="127"/>
      <c r="AS182" s="128"/>
      <c r="AT182" s="129" t="s">
        <v>216</v>
      </c>
      <c r="AU182" s="130">
        <f>AR176+AR177+AR178+AR179+AR180+AR181+AR182+AP176+AP177+AP178+AP179+AP180+AP181+AP182+AN176+AN177+AN178+AN179+AN180+AN181+AN182</f>
        <v>21</v>
      </c>
    </row>
    <row r="183" spans="1:47">
      <c r="A183" s="103" t="s">
        <v>319</v>
      </c>
      <c r="B183" s="104" t="s">
        <v>555</v>
      </c>
      <c r="C183" s="105" t="s">
        <v>567</v>
      </c>
      <c r="D183" s="396" t="s">
        <v>880</v>
      </c>
      <c r="E183" s="107">
        <v>3.5</v>
      </c>
      <c r="F183" s="108"/>
      <c r="G183" s="109">
        <v>1.5</v>
      </c>
      <c r="H183" s="108"/>
      <c r="I183" s="109"/>
      <c r="J183" s="110"/>
      <c r="K183" s="211" t="s">
        <v>816</v>
      </c>
      <c r="L183" s="895" t="s">
        <v>569</v>
      </c>
      <c r="AJ183" s="103" t="s">
        <v>319</v>
      </c>
      <c r="AK183" s="104" t="s">
        <v>555</v>
      </c>
      <c r="AL183" s="105" t="s">
        <v>567</v>
      </c>
      <c r="AM183" s="100" t="s">
        <v>4</v>
      </c>
      <c r="AN183" s="107">
        <v>3.5</v>
      </c>
      <c r="AO183" s="108"/>
      <c r="AP183" s="109">
        <v>2.25</v>
      </c>
      <c r="AQ183" s="108"/>
      <c r="AR183" s="109"/>
      <c r="AS183" s="110"/>
      <c r="AT183" s="111" t="s">
        <v>216</v>
      </c>
      <c r="AU183" s="895" t="s">
        <v>569</v>
      </c>
    </row>
    <row r="184" spans="1:47">
      <c r="A184" s="112"/>
      <c r="B184" s="98" t="s">
        <v>555</v>
      </c>
      <c r="C184" s="113" t="s">
        <v>570</v>
      </c>
      <c r="D184" s="395" t="s">
        <v>881</v>
      </c>
      <c r="E184" s="114">
        <v>3</v>
      </c>
      <c r="F184" s="115">
        <v>1</v>
      </c>
      <c r="G184" s="116">
        <v>0.75</v>
      </c>
      <c r="H184" s="115">
        <v>1</v>
      </c>
      <c r="I184" s="116"/>
      <c r="J184" s="117"/>
      <c r="K184" s="209" t="s">
        <v>816</v>
      </c>
      <c r="L184" s="896"/>
      <c r="AJ184" s="112"/>
      <c r="AK184" s="375" t="s">
        <v>555</v>
      </c>
      <c r="AL184" s="113" t="s">
        <v>570</v>
      </c>
      <c r="AM184" s="100" t="s">
        <v>316</v>
      </c>
      <c r="AN184" s="114">
        <v>3</v>
      </c>
      <c r="AO184" s="115">
        <v>1</v>
      </c>
      <c r="AP184" s="116">
        <v>0.75</v>
      </c>
      <c r="AQ184" s="115">
        <v>1</v>
      </c>
      <c r="AR184" s="116"/>
      <c r="AS184" s="117"/>
      <c r="AT184" s="118" t="s">
        <v>216</v>
      </c>
      <c r="AU184" s="896"/>
    </row>
    <row r="185" spans="1:47">
      <c r="A185" s="112"/>
      <c r="B185" s="206" t="s">
        <v>555</v>
      </c>
      <c r="C185" s="113" t="s">
        <v>571</v>
      </c>
      <c r="D185" s="395" t="s">
        <v>882</v>
      </c>
      <c r="E185" s="114"/>
      <c r="F185" s="115"/>
      <c r="G185" s="116"/>
      <c r="H185" s="115"/>
      <c r="I185" s="116"/>
      <c r="J185" s="117"/>
      <c r="K185" s="209"/>
      <c r="L185" s="896"/>
      <c r="AJ185" s="112"/>
      <c r="AK185" s="375"/>
      <c r="AL185" s="113" t="s">
        <v>571</v>
      </c>
      <c r="AM185" s="100" t="s">
        <v>317</v>
      </c>
      <c r="AN185" s="114"/>
      <c r="AO185" s="115"/>
      <c r="AP185" s="116"/>
      <c r="AQ185" s="115"/>
      <c r="AR185" s="116"/>
      <c r="AS185" s="117"/>
      <c r="AT185" s="118"/>
      <c r="AU185" s="896"/>
    </row>
    <row r="186" spans="1:47">
      <c r="A186" s="112"/>
      <c r="B186" s="98"/>
      <c r="C186" s="113" t="s">
        <v>557</v>
      </c>
      <c r="D186" s="395" t="s">
        <v>883</v>
      </c>
      <c r="E186" s="114"/>
      <c r="F186" s="115"/>
      <c r="G186" s="116"/>
      <c r="H186" s="115"/>
      <c r="I186" s="116"/>
      <c r="J186" s="117"/>
      <c r="K186" s="118"/>
      <c r="L186" s="896"/>
      <c r="AJ186" s="112"/>
      <c r="AK186" s="375"/>
      <c r="AL186" s="113" t="s">
        <v>557</v>
      </c>
      <c r="AM186" s="100" t="s">
        <v>318</v>
      </c>
      <c r="AN186" s="114"/>
      <c r="AO186" s="115"/>
      <c r="AP186" s="116"/>
      <c r="AQ186" s="115"/>
      <c r="AR186" s="116"/>
      <c r="AS186" s="117"/>
      <c r="AT186" s="118"/>
      <c r="AU186" s="896"/>
    </row>
    <row r="187" spans="1:47">
      <c r="A187" s="112"/>
      <c r="B187" s="98" t="s">
        <v>555</v>
      </c>
      <c r="C187" s="113" t="s">
        <v>560</v>
      </c>
      <c r="D187" s="395" t="s">
        <v>321</v>
      </c>
      <c r="E187" s="114">
        <v>3</v>
      </c>
      <c r="F187" s="115"/>
      <c r="G187" s="116">
        <v>2.25</v>
      </c>
      <c r="H187" s="115"/>
      <c r="I187" s="116"/>
      <c r="J187" s="117"/>
      <c r="K187" s="209" t="s">
        <v>816</v>
      </c>
      <c r="L187" s="896"/>
      <c r="AJ187" s="112"/>
      <c r="AK187" s="375" t="s">
        <v>555</v>
      </c>
      <c r="AL187" s="113" t="s">
        <v>560</v>
      </c>
      <c r="AM187" s="100" t="s">
        <v>320</v>
      </c>
      <c r="AN187" s="114">
        <v>3.5</v>
      </c>
      <c r="AO187" s="115"/>
      <c r="AP187" s="116">
        <v>2.25</v>
      </c>
      <c r="AQ187" s="115"/>
      <c r="AR187" s="116"/>
      <c r="AS187" s="117"/>
      <c r="AT187" s="118" t="s">
        <v>216</v>
      </c>
      <c r="AU187" s="896"/>
    </row>
    <row r="188" spans="1:47">
      <c r="A188" s="112"/>
      <c r="B188" s="206" t="s">
        <v>555</v>
      </c>
      <c r="C188" s="113" t="s">
        <v>562</v>
      </c>
      <c r="D188" s="395" t="s">
        <v>322</v>
      </c>
      <c r="E188" s="114">
        <v>3.5</v>
      </c>
      <c r="F188" s="115"/>
      <c r="G188" s="116">
        <v>1.5</v>
      </c>
      <c r="H188" s="115"/>
      <c r="I188" s="116"/>
      <c r="J188" s="117"/>
      <c r="K188" s="209" t="s">
        <v>816</v>
      </c>
      <c r="L188" s="896"/>
      <c r="AJ188" s="112"/>
      <c r="AK188" s="375" t="s">
        <v>555</v>
      </c>
      <c r="AL188" s="113" t="s">
        <v>562</v>
      </c>
      <c r="AM188" s="100" t="s">
        <v>321</v>
      </c>
      <c r="AN188" s="114">
        <v>3.5</v>
      </c>
      <c r="AO188" s="115"/>
      <c r="AP188" s="116">
        <v>2.25</v>
      </c>
      <c r="AQ188" s="115"/>
      <c r="AR188" s="116"/>
      <c r="AS188" s="117"/>
      <c r="AT188" s="118" t="s">
        <v>216</v>
      </c>
      <c r="AU188" s="896"/>
    </row>
    <row r="189" spans="1:47" ht="14" thickBot="1">
      <c r="A189" s="121"/>
      <c r="B189" s="122" t="s">
        <v>555</v>
      </c>
      <c r="C189" s="123" t="s">
        <v>564</v>
      </c>
      <c r="D189" s="395" t="s">
        <v>323</v>
      </c>
      <c r="E189" s="125">
        <v>3.5</v>
      </c>
      <c r="F189" s="126"/>
      <c r="G189" s="127">
        <v>1.5</v>
      </c>
      <c r="H189" s="126"/>
      <c r="I189" s="127"/>
      <c r="J189" s="128"/>
      <c r="K189" s="212" t="s">
        <v>816</v>
      </c>
      <c r="L189" s="130">
        <f>I183+I184+I185+I186+I187+I188+I189+G183+G184+G185+G186+G187+G188+G189+E183+E184+E185+E186+E187+E188+E189</f>
        <v>24</v>
      </c>
      <c r="AJ189" s="121"/>
      <c r="AK189" s="122" t="s">
        <v>555</v>
      </c>
      <c r="AL189" s="123" t="s">
        <v>564</v>
      </c>
      <c r="AM189" s="313" t="s">
        <v>322</v>
      </c>
      <c r="AN189" s="125">
        <v>3.5</v>
      </c>
      <c r="AO189" s="126"/>
      <c r="AP189" s="127">
        <v>2.25</v>
      </c>
      <c r="AQ189" s="126"/>
      <c r="AR189" s="127"/>
      <c r="AS189" s="128"/>
      <c r="AT189" s="129" t="s">
        <v>216</v>
      </c>
      <c r="AU189" s="130">
        <f>AR183+AR184+AR185+AR186+AR187+AR188+AR189+AP183+AP184+AP185+AP186+AP187+AP188+AP189+AN183+AN184+AN185+AN186+AN187+AN188+AN189</f>
        <v>26.75</v>
      </c>
    </row>
    <row r="190" spans="1:47">
      <c r="A190" s="103" t="s">
        <v>327</v>
      </c>
      <c r="B190" s="104" t="s">
        <v>555</v>
      </c>
      <c r="C190" s="105" t="s">
        <v>567</v>
      </c>
      <c r="D190" s="396" t="s">
        <v>324</v>
      </c>
      <c r="E190" s="107">
        <v>3.5</v>
      </c>
      <c r="F190" s="108"/>
      <c r="G190" s="109">
        <v>1.5</v>
      </c>
      <c r="H190" s="108"/>
      <c r="I190" s="109"/>
      <c r="J190" s="110"/>
      <c r="K190" s="211" t="s">
        <v>816</v>
      </c>
      <c r="L190" s="895" t="s">
        <v>569</v>
      </c>
      <c r="AJ190" s="103" t="s">
        <v>327</v>
      </c>
      <c r="AK190" s="104" t="s">
        <v>555</v>
      </c>
      <c r="AL190" s="105" t="s">
        <v>567</v>
      </c>
      <c r="AM190" s="100" t="s">
        <v>323</v>
      </c>
      <c r="AN190" s="107">
        <v>3.5</v>
      </c>
      <c r="AO190" s="108"/>
      <c r="AP190" s="109">
        <v>2.25</v>
      </c>
      <c r="AQ190" s="108"/>
      <c r="AR190" s="109"/>
      <c r="AS190" s="110"/>
      <c r="AT190" s="111" t="s">
        <v>216</v>
      </c>
      <c r="AU190" s="895" t="s">
        <v>569</v>
      </c>
    </row>
    <row r="191" spans="1:47">
      <c r="A191" s="112"/>
      <c r="B191" s="98" t="s">
        <v>555</v>
      </c>
      <c r="C191" s="113" t="s">
        <v>570</v>
      </c>
      <c r="D191" s="395" t="s">
        <v>325</v>
      </c>
      <c r="E191" s="114">
        <v>3</v>
      </c>
      <c r="F191" s="115">
        <v>1</v>
      </c>
      <c r="G191" s="116">
        <v>0.75</v>
      </c>
      <c r="H191" s="115">
        <v>1</v>
      </c>
      <c r="I191" s="116"/>
      <c r="J191" s="117"/>
      <c r="K191" s="209" t="s">
        <v>816</v>
      </c>
      <c r="L191" s="896"/>
      <c r="AJ191" s="112"/>
      <c r="AK191" s="375" t="s">
        <v>555</v>
      </c>
      <c r="AL191" s="113" t="s">
        <v>570</v>
      </c>
      <c r="AM191" s="100" t="s">
        <v>324</v>
      </c>
      <c r="AN191" s="114">
        <v>3</v>
      </c>
      <c r="AO191" s="115">
        <v>1</v>
      </c>
      <c r="AP191" s="116">
        <v>0.75</v>
      </c>
      <c r="AQ191" s="115">
        <v>1</v>
      </c>
      <c r="AR191" s="116"/>
      <c r="AS191" s="117"/>
      <c r="AT191" s="118" t="s">
        <v>216</v>
      </c>
      <c r="AU191" s="896"/>
    </row>
    <row r="192" spans="1:47">
      <c r="A192" s="112"/>
      <c r="B192" s="98"/>
      <c r="C192" s="113" t="s">
        <v>571</v>
      </c>
      <c r="D192" s="395" t="s">
        <v>326</v>
      </c>
      <c r="E192" s="114"/>
      <c r="F192" s="115"/>
      <c r="G192" s="116"/>
      <c r="H192" s="115"/>
      <c r="I192" s="116"/>
      <c r="J192" s="117"/>
      <c r="K192" s="118"/>
      <c r="L192" s="896"/>
      <c r="AJ192" s="112"/>
      <c r="AK192" s="375" t="s">
        <v>555</v>
      </c>
      <c r="AL192" s="113" t="s">
        <v>571</v>
      </c>
      <c r="AM192" s="100" t="s">
        <v>325</v>
      </c>
      <c r="AN192" s="114"/>
      <c r="AO192" s="115"/>
      <c r="AP192" s="116"/>
      <c r="AQ192" s="115"/>
      <c r="AR192" s="116"/>
      <c r="AS192" s="117"/>
      <c r="AT192" s="118"/>
      <c r="AU192" s="896"/>
    </row>
    <row r="193" spans="1:47">
      <c r="A193" s="112"/>
      <c r="B193" s="98"/>
      <c r="C193" s="113" t="s">
        <v>557</v>
      </c>
      <c r="D193" s="567" t="s">
        <v>328</v>
      </c>
      <c r="E193" s="114"/>
      <c r="F193" s="115"/>
      <c r="G193" s="116"/>
      <c r="H193" s="115"/>
      <c r="I193" s="116"/>
      <c r="J193" s="117"/>
      <c r="K193" s="118"/>
      <c r="L193" s="896"/>
      <c r="AJ193" s="112"/>
      <c r="AK193" s="375"/>
      <c r="AL193" s="113" t="s">
        <v>557</v>
      </c>
      <c r="AM193" s="100" t="s">
        <v>326</v>
      </c>
      <c r="AN193" s="114"/>
      <c r="AO193" s="115"/>
      <c r="AP193" s="116"/>
      <c r="AQ193" s="115"/>
      <c r="AR193" s="116"/>
      <c r="AS193" s="117"/>
      <c r="AT193" s="118"/>
      <c r="AU193" s="896"/>
    </row>
    <row r="194" spans="1:47">
      <c r="A194" s="112"/>
      <c r="B194" s="98" t="s">
        <v>555</v>
      </c>
      <c r="C194" s="113" t="s">
        <v>560</v>
      </c>
      <c r="D194" s="567" t="s">
        <v>329</v>
      </c>
      <c r="E194" s="114">
        <v>3</v>
      </c>
      <c r="F194" s="115"/>
      <c r="G194" s="116">
        <v>2.25</v>
      </c>
      <c r="H194" s="115"/>
      <c r="I194" s="116"/>
      <c r="J194" s="117"/>
      <c r="K194" s="209" t="s">
        <v>816</v>
      </c>
      <c r="L194" s="896"/>
      <c r="AJ194" s="112"/>
      <c r="AK194" s="375"/>
      <c r="AL194" s="113" t="s">
        <v>560</v>
      </c>
      <c r="AM194" s="100" t="s">
        <v>328</v>
      </c>
      <c r="AN194" s="114">
        <v>3.5</v>
      </c>
      <c r="AO194" s="115"/>
      <c r="AP194" s="116">
        <v>2.25</v>
      </c>
      <c r="AQ194" s="115"/>
      <c r="AR194" s="116"/>
      <c r="AS194" s="117"/>
      <c r="AT194" s="118" t="s">
        <v>216</v>
      </c>
      <c r="AU194" s="896"/>
    </row>
    <row r="195" spans="1:47">
      <c r="A195" s="112"/>
      <c r="B195" s="98" t="s">
        <v>555</v>
      </c>
      <c r="C195" s="113" t="s">
        <v>562</v>
      </c>
      <c r="D195" s="567" t="s">
        <v>330</v>
      </c>
      <c r="E195" s="114">
        <v>3.5</v>
      </c>
      <c r="F195" s="115"/>
      <c r="G195" s="116">
        <v>1.5</v>
      </c>
      <c r="H195" s="115"/>
      <c r="I195" s="116"/>
      <c r="J195" s="117"/>
      <c r="K195" s="209" t="s">
        <v>816</v>
      </c>
      <c r="L195" s="896"/>
      <c r="AJ195" s="112"/>
      <c r="AK195" s="375" t="s">
        <v>555</v>
      </c>
      <c r="AL195" s="113" t="s">
        <v>562</v>
      </c>
      <c r="AM195" s="100" t="s">
        <v>329</v>
      </c>
      <c r="AN195" s="114">
        <v>3.5</v>
      </c>
      <c r="AO195" s="115"/>
      <c r="AP195" s="116">
        <v>2.25</v>
      </c>
      <c r="AQ195" s="115"/>
      <c r="AR195" s="116"/>
      <c r="AS195" s="117"/>
      <c r="AT195" s="118" t="s">
        <v>216</v>
      </c>
      <c r="AU195" s="896"/>
    </row>
    <row r="196" spans="1:47" ht="14" thickBot="1">
      <c r="A196" s="121"/>
      <c r="B196" s="122" t="s">
        <v>555</v>
      </c>
      <c r="C196" s="123" t="s">
        <v>564</v>
      </c>
      <c r="D196" s="567" t="s">
        <v>331</v>
      </c>
      <c r="E196" s="125">
        <v>3.5</v>
      </c>
      <c r="F196" s="126"/>
      <c r="G196" s="127">
        <v>1.5</v>
      </c>
      <c r="H196" s="126"/>
      <c r="I196" s="127"/>
      <c r="J196" s="128"/>
      <c r="K196" s="212" t="s">
        <v>816</v>
      </c>
      <c r="L196" s="130">
        <f>E190+E191+E194+E195+E196+G190+G191+G194+G195+G196</f>
        <v>24</v>
      </c>
      <c r="AJ196" s="121"/>
      <c r="AK196" s="122" t="s">
        <v>555</v>
      </c>
      <c r="AL196" s="123" t="s">
        <v>564</v>
      </c>
      <c r="AM196" s="313" t="s">
        <v>330</v>
      </c>
      <c r="AN196" s="125">
        <v>1</v>
      </c>
      <c r="AO196" s="126">
        <v>2.5</v>
      </c>
      <c r="AP196" s="127">
        <v>2.25</v>
      </c>
      <c r="AQ196" s="126"/>
      <c r="AR196" s="127"/>
      <c r="AS196" s="128"/>
      <c r="AT196" s="212" t="s">
        <v>216</v>
      </c>
      <c r="AU196" s="130">
        <f>AN190+AN191+AN194+AN195+AN196+AP190+AP191+AP194+AP195+AP196</f>
        <v>24.25</v>
      </c>
    </row>
    <row r="197" spans="1:47">
      <c r="A197" s="278" t="s">
        <v>337</v>
      </c>
      <c r="B197" s="438" t="s">
        <v>555</v>
      </c>
      <c r="C197" s="105" t="s">
        <v>336</v>
      </c>
      <c r="D197" s="318" t="s">
        <v>332</v>
      </c>
      <c r="E197" s="107">
        <v>3.5</v>
      </c>
      <c r="F197" s="108"/>
      <c r="G197" s="109">
        <v>1.5</v>
      </c>
      <c r="H197" s="108"/>
      <c r="I197" s="109"/>
      <c r="J197" s="110"/>
      <c r="K197" s="211" t="s">
        <v>816</v>
      </c>
      <c r="L197" s="895" t="s">
        <v>569</v>
      </c>
      <c r="AJ197" s="278" t="s">
        <v>337</v>
      </c>
      <c r="AK197" s="277" t="s">
        <v>555</v>
      </c>
      <c r="AL197" s="105" t="s">
        <v>336</v>
      </c>
      <c r="AM197" s="100" t="s">
        <v>331</v>
      </c>
      <c r="AN197" s="107">
        <v>3.5</v>
      </c>
      <c r="AO197" s="108"/>
      <c r="AP197" s="109">
        <v>2.25</v>
      </c>
      <c r="AQ197" s="108"/>
      <c r="AR197" s="109"/>
      <c r="AS197" s="110">
        <v>4</v>
      </c>
      <c r="AT197" s="211" t="s">
        <v>216</v>
      </c>
      <c r="AU197" s="895" t="s">
        <v>559</v>
      </c>
    </row>
    <row r="198" spans="1:47">
      <c r="A198" s="279"/>
      <c r="B198" s="770" t="s">
        <v>1424</v>
      </c>
      <c r="C198" s="113" t="s">
        <v>570</v>
      </c>
      <c r="D198" s="316" t="s">
        <v>333</v>
      </c>
      <c r="E198" s="114">
        <v>2</v>
      </c>
      <c r="F198" s="115"/>
      <c r="G198" s="116">
        <v>1.5</v>
      </c>
      <c r="H198" s="115"/>
      <c r="I198" s="116"/>
      <c r="J198" s="117"/>
      <c r="K198" s="209" t="s">
        <v>335</v>
      </c>
      <c r="L198" s="896"/>
      <c r="AJ198" s="279"/>
      <c r="AK198" s="377" t="s">
        <v>555</v>
      </c>
      <c r="AL198" s="113" t="s">
        <v>570</v>
      </c>
      <c r="AM198" s="315" t="s">
        <v>332</v>
      </c>
      <c r="AN198" s="114"/>
      <c r="AO198" s="115">
        <v>2.5</v>
      </c>
      <c r="AP198" s="116">
        <v>1</v>
      </c>
      <c r="AQ198" s="115">
        <v>0.5</v>
      </c>
      <c r="AR198" s="116"/>
      <c r="AS198" s="117"/>
      <c r="AT198" s="209" t="s">
        <v>335</v>
      </c>
      <c r="AU198" s="896"/>
    </row>
    <row r="199" spans="1:47" ht="14" thickBot="1">
      <c r="A199" s="279"/>
      <c r="B199" s="772"/>
      <c r="C199" s="773" t="s">
        <v>571</v>
      </c>
      <c r="D199" s="321" t="s">
        <v>334</v>
      </c>
      <c r="E199" s="136"/>
      <c r="F199" s="137"/>
      <c r="G199" s="138"/>
      <c r="H199" s="137"/>
      <c r="I199" s="138"/>
      <c r="J199" s="139"/>
      <c r="K199" s="209"/>
      <c r="L199" s="896"/>
      <c r="AJ199" s="279"/>
      <c r="AK199" s="759"/>
      <c r="AL199" s="113"/>
      <c r="AM199" s="315"/>
      <c r="AN199" s="114"/>
      <c r="AO199" s="115"/>
      <c r="AP199" s="116"/>
      <c r="AQ199" s="115"/>
      <c r="AR199" s="116"/>
      <c r="AS199" s="117"/>
      <c r="AT199" s="209"/>
      <c r="AU199" s="758"/>
    </row>
    <row r="200" spans="1:47">
      <c r="A200" s="279"/>
      <c r="B200" s="439"/>
      <c r="C200" s="771" t="s">
        <v>564</v>
      </c>
      <c r="D200" s="316" t="s">
        <v>1164</v>
      </c>
      <c r="E200" s="114"/>
      <c r="F200" s="115"/>
      <c r="G200" s="116"/>
      <c r="H200" s="115"/>
      <c r="I200" s="116"/>
      <c r="J200" s="117"/>
      <c r="K200" s="209"/>
      <c r="L200" s="896"/>
      <c r="AJ200" s="279"/>
      <c r="AK200" s="759"/>
      <c r="AL200" s="113"/>
      <c r="AM200" s="315"/>
      <c r="AN200" s="114"/>
      <c r="AO200" s="115"/>
      <c r="AP200" s="116"/>
      <c r="AQ200" s="115"/>
      <c r="AR200" s="116"/>
      <c r="AS200" s="117"/>
      <c r="AT200" s="209"/>
      <c r="AU200" s="758"/>
    </row>
    <row r="201" spans="1:47">
      <c r="A201" s="112"/>
      <c r="B201" s="98" t="s">
        <v>555</v>
      </c>
      <c r="C201" s="771" t="s">
        <v>567</v>
      </c>
      <c r="D201" s="395" t="s">
        <v>887</v>
      </c>
      <c r="E201" s="114"/>
      <c r="F201" s="115"/>
      <c r="G201" s="116">
        <v>2</v>
      </c>
      <c r="H201" s="115"/>
      <c r="I201" s="608">
        <v>2</v>
      </c>
      <c r="J201" s="117"/>
      <c r="K201" s="209" t="s">
        <v>1423</v>
      </c>
      <c r="L201" s="896"/>
      <c r="AJ201" s="112"/>
      <c r="AK201" s="375" t="s">
        <v>555</v>
      </c>
      <c r="AL201" s="113" t="s">
        <v>562</v>
      </c>
      <c r="AM201" s="316" t="s">
        <v>338</v>
      </c>
      <c r="AN201" s="114">
        <v>3.8</v>
      </c>
      <c r="AO201" s="115"/>
      <c r="AP201" s="116">
        <v>2</v>
      </c>
      <c r="AQ201" s="115"/>
      <c r="AR201" s="116"/>
      <c r="AS201" s="117"/>
      <c r="AT201" s="118" t="s">
        <v>90</v>
      </c>
      <c r="AU201" s="896"/>
    </row>
    <row r="202" spans="1:47">
      <c r="A202" s="778"/>
      <c r="B202" s="791" t="s">
        <v>555</v>
      </c>
      <c r="C202" s="792" t="s">
        <v>570</v>
      </c>
      <c r="D202" s="564" t="s">
        <v>888</v>
      </c>
      <c r="E202" s="114">
        <v>3.5</v>
      </c>
      <c r="F202" s="115"/>
      <c r="G202" s="116">
        <v>3</v>
      </c>
      <c r="H202" s="115"/>
      <c r="I202" s="116"/>
      <c r="J202" s="117"/>
      <c r="K202" s="209" t="s">
        <v>885</v>
      </c>
      <c r="L202" s="896"/>
      <c r="AJ202" s="112"/>
      <c r="AK202" s="375" t="s">
        <v>555</v>
      </c>
      <c r="AL202" s="113" t="s">
        <v>564</v>
      </c>
      <c r="AM202" s="316" t="s">
        <v>339</v>
      </c>
      <c r="AN202" s="114">
        <v>3.8</v>
      </c>
      <c r="AO202" s="115"/>
      <c r="AP202" s="116">
        <v>2</v>
      </c>
      <c r="AQ202" s="115"/>
      <c r="AR202" s="116"/>
      <c r="AS202" s="117"/>
      <c r="AT202" s="118" t="s">
        <v>90</v>
      </c>
      <c r="AU202" s="896"/>
    </row>
    <row r="203" spans="1:47" ht="14" thickBot="1">
      <c r="A203" s="778"/>
      <c r="B203" s="791" t="s">
        <v>555</v>
      </c>
      <c r="C203" s="792" t="s">
        <v>571</v>
      </c>
      <c r="D203" s="564" t="s">
        <v>889</v>
      </c>
      <c r="E203" s="114">
        <v>2</v>
      </c>
      <c r="F203" s="115"/>
      <c r="G203" s="116">
        <v>2</v>
      </c>
      <c r="H203" s="115"/>
      <c r="I203" s="116"/>
      <c r="J203" s="117"/>
      <c r="K203" s="209" t="s">
        <v>885</v>
      </c>
      <c r="L203" s="798">
        <f>E197+E198+E199+E202+E203+G197+G198+G199+G201+G202++I201</f>
        <v>21</v>
      </c>
      <c r="AJ203" s="112"/>
      <c r="AK203" s="375" t="s">
        <v>555</v>
      </c>
      <c r="AL203" s="113" t="s">
        <v>567</v>
      </c>
      <c r="AM203" s="316" t="s">
        <v>341</v>
      </c>
      <c r="AN203" s="114">
        <v>3.8</v>
      </c>
      <c r="AO203" s="115"/>
      <c r="AP203" s="116">
        <v>2</v>
      </c>
      <c r="AQ203" s="115">
        <v>1</v>
      </c>
      <c r="AR203" s="116">
        <v>2</v>
      </c>
      <c r="AS203" s="117"/>
      <c r="AT203" s="118" t="s">
        <v>90</v>
      </c>
      <c r="AU203" s="896"/>
    </row>
    <row r="204" spans="1:47">
      <c r="A204" s="777" t="s">
        <v>340</v>
      </c>
      <c r="B204" s="794"/>
      <c r="C204" s="795" t="s">
        <v>557</v>
      </c>
      <c r="D204" s="573" t="s">
        <v>890</v>
      </c>
      <c r="E204" s="787"/>
      <c r="F204" s="788"/>
      <c r="G204" s="789"/>
      <c r="H204" s="788"/>
      <c r="I204" s="789"/>
      <c r="J204" s="790"/>
      <c r="K204" s="576" t="s">
        <v>886</v>
      </c>
      <c r="L204" s="898" t="s">
        <v>899</v>
      </c>
      <c r="AJ204" s="112"/>
      <c r="AK204" s="375" t="s">
        <v>555</v>
      </c>
      <c r="AL204" s="113" t="s">
        <v>570</v>
      </c>
      <c r="AM204" s="316" t="s">
        <v>343</v>
      </c>
      <c r="AN204" s="114">
        <v>3.8</v>
      </c>
      <c r="AO204" s="115"/>
      <c r="AP204" s="116"/>
      <c r="AQ204" s="115">
        <v>1.5</v>
      </c>
      <c r="AR204" s="116">
        <v>1.5</v>
      </c>
      <c r="AS204" s="117"/>
      <c r="AT204" s="118" t="s">
        <v>90</v>
      </c>
      <c r="AU204" s="896"/>
    </row>
    <row r="205" spans="1:47" ht="14" thickBot="1">
      <c r="A205" s="778"/>
      <c r="B205" s="797" t="s">
        <v>555</v>
      </c>
      <c r="C205" s="792" t="s">
        <v>560</v>
      </c>
      <c r="D205" s="577" t="s">
        <v>891</v>
      </c>
      <c r="E205" s="779">
        <v>3.5</v>
      </c>
      <c r="F205" s="780"/>
      <c r="G205" s="781">
        <v>3</v>
      </c>
      <c r="H205" s="780"/>
      <c r="I205" s="781">
        <v>2</v>
      </c>
      <c r="J205" s="782"/>
      <c r="K205" s="444" t="s">
        <v>886</v>
      </c>
      <c r="L205" s="899"/>
      <c r="AJ205" s="121"/>
      <c r="AK205" s="207" t="s">
        <v>10</v>
      </c>
      <c r="AL205" s="123" t="s">
        <v>571</v>
      </c>
      <c r="AM205" s="319" t="s">
        <v>344</v>
      </c>
      <c r="AN205" s="125"/>
      <c r="AO205" s="126"/>
      <c r="AP205" s="127">
        <v>2</v>
      </c>
      <c r="AQ205" s="126"/>
      <c r="AR205" s="127">
        <v>2.5</v>
      </c>
      <c r="AS205" s="128" t="s">
        <v>347</v>
      </c>
      <c r="AT205" s="129" t="s">
        <v>90</v>
      </c>
      <c r="AU205" s="130" t="e">
        <f>#REF!+AN201+AN202+AN203+AN204+#REF!+AP201+AP202+AP203+AP204+#REF!+AR201+AR202+AR203+AR204+AP205+AP205</f>
        <v>#REF!</v>
      </c>
    </row>
    <row r="206" spans="1:47">
      <c r="A206" s="774" t="s">
        <v>340</v>
      </c>
      <c r="B206" s="791" t="s">
        <v>555</v>
      </c>
      <c r="C206" s="792" t="s">
        <v>562</v>
      </c>
      <c r="D206" s="577" t="s">
        <v>892</v>
      </c>
      <c r="E206" s="779"/>
      <c r="F206" s="780"/>
      <c r="G206" s="781"/>
      <c r="H206" s="780"/>
      <c r="I206" s="781"/>
      <c r="J206" s="782"/>
      <c r="K206" s="444" t="s">
        <v>886</v>
      </c>
      <c r="L206" s="899"/>
      <c r="AJ206" s="103" t="s">
        <v>350</v>
      </c>
      <c r="AK206" s="104" t="s">
        <v>555</v>
      </c>
      <c r="AL206" s="105" t="s">
        <v>557</v>
      </c>
      <c r="AM206" s="316" t="s">
        <v>345</v>
      </c>
      <c r="AN206" s="107"/>
      <c r="AO206" s="108"/>
      <c r="AP206" s="109">
        <v>1.5</v>
      </c>
      <c r="AQ206" s="108"/>
      <c r="AR206" s="109">
        <v>2.5</v>
      </c>
      <c r="AS206" s="110"/>
      <c r="AT206" s="111" t="s">
        <v>90</v>
      </c>
      <c r="AU206" s="895" t="s">
        <v>569</v>
      </c>
    </row>
    <row r="207" spans="1:47">
      <c r="A207" s="778"/>
      <c r="B207" s="791" t="s">
        <v>555</v>
      </c>
      <c r="C207" s="792" t="s">
        <v>564</v>
      </c>
      <c r="D207" s="577" t="s">
        <v>893</v>
      </c>
      <c r="E207" s="779">
        <v>3.5</v>
      </c>
      <c r="F207" s="780"/>
      <c r="G207" s="781">
        <v>3</v>
      </c>
      <c r="H207" s="780"/>
      <c r="I207" s="781">
        <v>2</v>
      </c>
      <c r="J207" s="782"/>
      <c r="K207" s="444" t="s">
        <v>886</v>
      </c>
      <c r="L207" s="899"/>
      <c r="AJ207" s="112"/>
      <c r="AK207" s="375" t="s">
        <v>555</v>
      </c>
      <c r="AL207" s="113" t="s">
        <v>560</v>
      </c>
      <c r="AM207" s="316" t="s">
        <v>346</v>
      </c>
      <c r="AN207" s="114"/>
      <c r="AO207" s="115"/>
      <c r="AP207" s="116">
        <v>1.5</v>
      </c>
      <c r="AQ207" s="115"/>
      <c r="AR207" s="116">
        <v>2.5</v>
      </c>
      <c r="AS207" s="117"/>
      <c r="AT207" s="118" t="s">
        <v>90</v>
      </c>
      <c r="AU207" s="896"/>
    </row>
    <row r="208" spans="1:47">
      <c r="A208" s="778"/>
      <c r="B208" s="791" t="s">
        <v>555</v>
      </c>
      <c r="C208" s="792" t="s">
        <v>336</v>
      </c>
      <c r="D208" s="577" t="s">
        <v>894</v>
      </c>
      <c r="E208" s="779">
        <v>3.5</v>
      </c>
      <c r="F208" s="780"/>
      <c r="G208" s="781">
        <v>3</v>
      </c>
      <c r="H208" s="780"/>
      <c r="I208" s="781">
        <v>2</v>
      </c>
      <c r="J208" s="782"/>
      <c r="K208" s="444" t="s">
        <v>886</v>
      </c>
      <c r="L208" s="899"/>
      <c r="AJ208" s="112"/>
      <c r="AK208" s="375" t="s">
        <v>555</v>
      </c>
      <c r="AL208" s="113" t="s">
        <v>562</v>
      </c>
      <c r="AM208" s="316" t="s">
        <v>348</v>
      </c>
      <c r="AN208" s="114"/>
      <c r="AO208" s="115"/>
      <c r="AP208" s="116">
        <v>1.5</v>
      </c>
      <c r="AQ208" s="115"/>
      <c r="AR208" s="116">
        <v>2.5</v>
      </c>
      <c r="AS208" s="117"/>
      <c r="AT208" s="118" t="s">
        <v>90</v>
      </c>
      <c r="AU208" s="896"/>
    </row>
    <row r="209" spans="1:47">
      <c r="A209" s="778"/>
      <c r="B209" s="791" t="s">
        <v>555</v>
      </c>
      <c r="C209" s="792" t="s">
        <v>570</v>
      </c>
      <c r="D209" s="577" t="s">
        <v>895</v>
      </c>
      <c r="E209" s="779">
        <v>3.5</v>
      </c>
      <c r="F209" s="780"/>
      <c r="G209" s="781">
        <v>3</v>
      </c>
      <c r="H209" s="780"/>
      <c r="I209" s="781">
        <v>2</v>
      </c>
      <c r="J209" s="782"/>
      <c r="K209" s="444" t="s">
        <v>886</v>
      </c>
      <c r="L209" s="899"/>
      <c r="AJ209" s="112"/>
      <c r="AK209" s="375" t="s">
        <v>555</v>
      </c>
      <c r="AL209" s="113" t="s">
        <v>564</v>
      </c>
      <c r="AM209" s="316" t="s">
        <v>349</v>
      </c>
      <c r="AN209" s="114">
        <v>4</v>
      </c>
      <c r="AO209" s="115"/>
      <c r="AP209" s="116">
        <v>1.5</v>
      </c>
      <c r="AQ209" s="115"/>
      <c r="AR209" s="116"/>
      <c r="AS209" s="117"/>
      <c r="AT209" s="118" t="s">
        <v>90</v>
      </c>
      <c r="AU209" s="896"/>
    </row>
    <row r="210" spans="1:47" ht="14" thickBot="1">
      <c r="A210" s="775"/>
      <c r="B210" s="796" t="s">
        <v>555</v>
      </c>
      <c r="C210" s="793" t="s">
        <v>571</v>
      </c>
      <c r="D210" s="760" t="s">
        <v>896</v>
      </c>
      <c r="E210" s="783"/>
      <c r="F210" s="784"/>
      <c r="G210" s="785">
        <v>2</v>
      </c>
      <c r="H210" s="784"/>
      <c r="I210" s="785">
        <v>2</v>
      </c>
      <c r="J210" s="786"/>
      <c r="K210" s="776" t="s">
        <v>886</v>
      </c>
      <c r="L210" s="799">
        <f>E204+E205+E206+E207+E208+E209+E210+G204+G205+G206+G207+G208+G209+G210+I204+I205+I206+I207+I208+I209+I210</f>
        <v>38</v>
      </c>
      <c r="AJ210" s="112"/>
      <c r="AK210" s="375" t="s">
        <v>555</v>
      </c>
      <c r="AL210" s="113" t="s">
        <v>567</v>
      </c>
      <c r="AM210" s="316" t="s">
        <v>351</v>
      </c>
      <c r="AN210" s="114">
        <v>3.5</v>
      </c>
      <c r="AO210" s="115"/>
      <c r="AP210" s="116">
        <v>0.75</v>
      </c>
      <c r="AQ210" s="115">
        <v>1</v>
      </c>
      <c r="AR210" s="116"/>
      <c r="AS210" s="117"/>
      <c r="AT210" s="118" t="s">
        <v>217</v>
      </c>
      <c r="AU210" s="896"/>
    </row>
    <row r="211" spans="1:47">
      <c r="A211" s="778"/>
      <c r="B211" s="791" t="s">
        <v>555</v>
      </c>
      <c r="C211" s="792" t="s">
        <v>557</v>
      </c>
      <c r="D211" s="564" t="s">
        <v>897</v>
      </c>
      <c r="E211" s="114">
        <v>3.5</v>
      </c>
      <c r="F211" s="115"/>
      <c r="G211" s="116">
        <v>3</v>
      </c>
      <c r="H211" s="115"/>
      <c r="I211" s="116">
        <v>3</v>
      </c>
      <c r="J211" s="117"/>
      <c r="K211" s="209" t="s">
        <v>886</v>
      </c>
      <c r="L211" s="768"/>
      <c r="AJ211" s="112"/>
      <c r="AK211" s="375"/>
      <c r="AL211" s="113" t="s">
        <v>570</v>
      </c>
      <c r="AM211" s="316" t="s">
        <v>352</v>
      </c>
      <c r="AN211" s="147"/>
      <c r="AO211" s="115"/>
      <c r="AP211" s="116"/>
      <c r="AQ211" s="115"/>
      <c r="AR211" s="116"/>
      <c r="AS211" s="117"/>
      <c r="AT211" s="118"/>
      <c r="AU211" s="896"/>
    </row>
    <row r="212" spans="1:47" ht="14" thickBot="1">
      <c r="A212" s="775"/>
      <c r="B212" s="796" t="s">
        <v>555</v>
      </c>
      <c r="C212" s="793" t="s">
        <v>560</v>
      </c>
      <c r="D212" s="565" t="s">
        <v>898</v>
      </c>
      <c r="E212" s="389"/>
      <c r="F212" s="126"/>
      <c r="G212" s="127">
        <v>2</v>
      </c>
      <c r="H212" s="126"/>
      <c r="I212" s="127">
        <v>2</v>
      </c>
      <c r="J212" s="128"/>
      <c r="K212" s="212" t="s">
        <v>886</v>
      </c>
      <c r="L212" s="130">
        <f>E206+E207+E208+E209+E210+E211+E212+G206+G207+G208+G209+G210+G211+G212+I206+I207+I208+I209+I210+I211+I212</f>
        <v>43</v>
      </c>
      <c r="AJ212" s="121"/>
      <c r="AK212" s="122"/>
      <c r="AL212" s="123" t="s">
        <v>571</v>
      </c>
      <c r="AM212" s="319" t="s">
        <v>353</v>
      </c>
      <c r="AN212" s="125"/>
      <c r="AO212" s="126"/>
      <c r="AP212" s="127"/>
      <c r="AQ212" s="126"/>
      <c r="AR212" s="127"/>
      <c r="AS212" s="128"/>
      <c r="AT212" s="129"/>
      <c r="AU212" s="130">
        <f>AN206+AN207+AN208+AN209+AN210+AP206+AP207+AP208+AP209+AP210+AR206+AR207+AR208</f>
        <v>21.75</v>
      </c>
    </row>
    <row r="213" spans="1:47">
      <c r="A213" s="570"/>
      <c r="B213" s="571"/>
      <c r="C213" s="572"/>
      <c r="D213" s="573"/>
      <c r="E213" s="574"/>
      <c r="F213" s="575"/>
      <c r="G213" s="574"/>
      <c r="H213" s="575"/>
      <c r="I213" s="574"/>
      <c r="J213" s="575"/>
      <c r="K213" s="576"/>
      <c r="L213" s="578"/>
      <c r="AJ213" s="112"/>
      <c r="AK213" s="560"/>
      <c r="AL213" s="113"/>
      <c r="AM213" s="569"/>
      <c r="AN213" s="114"/>
      <c r="AO213" s="115"/>
      <c r="AP213" s="116"/>
      <c r="AQ213" s="115"/>
      <c r="AR213" s="116"/>
      <c r="AS213" s="117"/>
      <c r="AT213" s="118"/>
      <c r="AU213" s="568"/>
    </row>
    <row r="214" spans="1:47">
      <c r="A214" s="167"/>
      <c r="B214" s="442"/>
      <c r="C214" s="443"/>
      <c r="D214" s="577"/>
      <c r="E214" s="445"/>
      <c r="F214" s="446"/>
      <c r="G214" s="445"/>
      <c r="H214" s="446"/>
      <c r="I214" s="445"/>
      <c r="J214" s="446"/>
      <c r="K214" s="444"/>
      <c r="L214" s="579"/>
      <c r="AJ214" s="112"/>
      <c r="AK214" s="560"/>
      <c r="AL214" s="113"/>
      <c r="AM214" s="569"/>
      <c r="AN214" s="114"/>
      <c r="AO214" s="115"/>
      <c r="AP214" s="116"/>
      <c r="AQ214" s="115"/>
      <c r="AR214" s="116"/>
      <c r="AS214" s="117"/>
      <c r="AT214" s="118"/>
      <c r="AU214" s="568"/>
    </row>
    <row r="215" spans="1:47">
      <c r="A215" s="167"/>
      <c r="B215" s="442"/>
      <c r="C215" s="443"/>
      <c r="D215" s="577"/>
      <c r="E215" s="445"/>
      <c r="F215" s="446"/>
      <c r="G215" s="445"/>
      <c r="H215" s="446"/>
      <c r="I215" s="445"/>
      <c r="J215" s="446"/>
      <c r="K215" s="444"/>
      <c r="L215" s="579"/>
      <c r="AJ215" s="112"/>
      <c r="AK215" s="671"/>
      <c r="AL215" s="113"/>
      <c r="AM215" s="569"/>
      <c r="AN215" s="114"/>
      <c r="AO215" s="115"/>
      <c r="AP215" s="116"/>
      <c r="AQ215" s="115"/>
      <c r="AR215" s="116"/>
      <c r="AS215" s="117"/>
      <c r="AT215" s="118"/>
      <c r="AU215" s="568"/>
    </row>
    <row r="216" spans="1:47">
      <c r="A216" s="167"/>
      <c r="B216" s="442"/>
      <c r="C216" s="443"/>
      <c r="D216" s="577"/>
      <c r="E216" s="445"/>
      <c r="F216" s="446"/>
      <c r="G216" s="445"/>
      <c r="H216" s="446"/>
      <c r="I216" s="445"/>
      <c r="J216" s="446"/>
      <c r="K216" s="444"/>
      <c r="L216" s="579"/>
      <c r="AJ216" s="112"/>
      <c r="AK216" s="671"/>
      <c r="AL216" s="113"/>
      <c r="AM216" s="569"/>
      <c r="AN216" s="114"/>
      <c r="AO216" s="115"/>
      <c r="AP216" s="116"/>
      <c r="AQ216" s="115"/>
      <c r="AR216" s="116"/>
      <c r="AS216" s="117"/>
      <c r="AT216" s="118"/>
      <c r="AU216" s="568"/>
    </row>
    <row r="217" spans="1:47">
      <c r="A217" s="167"/>
      <c r="B217" s="442"/>
      <c r="C217" s="443"/>
      <c r="D217" s="577"/>
      <c r="E217" s="445"/>
      <c r="F217" s="446"/>
      <c r="G217" s="445"/>
      <c r="H217" s="446"/>
      <c r="I217" s="445"/>
      <c r="J217" s="446"/>
      <c r="K217" s="444"/>
      <c r="L217" s="579"/>
      <c r="AJ217" s="112"/>
      <c r="AK217" s="671"/>
      <c r="AL217" s="113"/>
      <c r="AM217" s="569"/>
      <c r="AN217" s="114"/>
      <c r="AO217" s="115"/>
      <c r="AP217" s="116"/>
      <c r="AQ217" s="115"/>
      <c r="AR217" s="116"/>
      <c r="AS217" s="117"/>
      <c r="AT217" s="118"/>
      <c r="AU217" s="568"/>
    </row>
    <row r="218" spans="1:47">
      <c r="A218" s="167"/>
      <c r="B218" s="442"/>
      <c r="C218" s="443"/>
      <c r="D218" s="577"/>
      <c r="E218" s="445"/>
      <c r="F218" s="446"/>
      <c r="G218" s="445"/>
      <c r="H218" s="446"/>
      <c r="I218" s="445"/>
      <c r="J218" s="446"/>
      <c r="K218" s="444"/>
      <c r="L218" s="579"/>
      <c r="AJ218" s="112"/>
      <c r="AK218" s="671"/>
      <c r="AL218" s="113"/>
      <c r="AM218" s="569"/>
      <c r="AN218" s="114"/>
      <c r="AO218" s="115"/>
      <c r="AP218" s="116"/>
      <c r="AQ218" s="115"/>
      <c r="AR218" s="116"/>
      <c r="AS218" s="117"/>
      <c r="AT218" s="118"/>
      <c r="AU218" s="568"/>
    </row>
    <row r="219" spans="1:47">
      <c r="A219" s="167"/>
      <c r="B219" s="442"/>
      <c r="C219" s="443"/>
      <c r="D219" s="577"/>
      <c r="E219" s="445"/>
      <c r="F219" s="446"/>
      <c r="G219" s="445"/>
      <c r="H219" s="446"/>
      <c r="I219" s="445"/>
      <c r="J219" s="446"/>
      <c r="K219" s="444"/>
      <c r="L219" s="579"/>
      <c r="AJ219" s="112"/>
      <c r="AK219" s="671"/>
      <c r="AL219" s="113"/>
      <c r="AM219" s="569"/>
      <c r="AN219" s="114"/>
      <c r="AO219" s="115"/>
      <c r="AP219" s="116"/>
      <c r="AQ219" s="115"/>
      <c r="AR219" s="116"/>
      <c r="AS219" s="117"/>
      <c r="AT219" s="118"/>
      <c r="AU219" s="568"/>
    </row>
    <row r="220" spans="1:47">
      <c r="A220" s="167"/>
      <c r="B220" s="442"/>
      <c r="C220" s="443"/>
      <c r="D220" s="577"/>
      <c r="E220" s="445"/>
      <c r="F220" s="446"/>
      <c r="G220" s="445"/>
      <c r="H220" s="446"/>
      <c r="I220" s="445"/>
      <c r="J220" s="446"/>
      <c r="K220" s="444"/>
      <c r="L220" s="579"/>
      <c r="AJ220" s="112"/>
      <c r="AK220" s="671"/>
      <c r="AL220" s="113"/>
      <c r="AM220" s="569"/>
      <c r="AN220" s="114"/>
      <c r="AO220" s="115"/>
      <c r="AP220" s="116"/>
      <c r="AQ220" s="115"/>
      <c r="AR220" s="116"/>
      <c r="AS220" s="117"/>
      <c r="AT220" s="118"/>
      <c r="AU220" s="568"/>
    </row>
    <row r="221" spans="1:47">
      <c r="A221" s="167"/>
      <c r="B221" s="442"/>
      <c r="C221" s="443"/>
      <c r="D221" s="577"/>
      <c r="E221" s="445"/>
      <c r="F221" s="446"/>
      <c r="G221" s="445"/>
      <c r="H221" s="446"/>
      <c r="I221" s="445"/>
      <c r="J221" s="446"/>
      <c r="K221" s="444"/>
      <c r="L221" s="579"/>
      <c r="AJ221" s="112"/>
      <c r="AK221" s="671"/>
      <c r="AL221" s="113"/>
      <c r="AM221" s="569"/>
      <c r="AN221" s="114"/>
      <c r="AO221" s="115"/>
      <c r="AP221" s="116"/>
      <c r="AQ221" s="115"/>
      <c r="AR221" s="116"/>
      <c r="AS221" s="117"/>
      <c r="AT221" s="118"/>
      <c r="AU221" s="568"/>
    </row>
    <row r="222" spans="1:47">
      <c r="A222" s="167"/>
      <c r="B222" s="442"/>
      <c r="C222" s="443"/>
      <c r="D222" s="577"/>
      <c r="E222" s="445"/>
      <c r="F222" s="446"/>
      <c r="G222" s="445"/>
      <c r="H222" s="446"/>
      <c r="I222" s="445"/>
      <c r="J222" s="446"/>
      <c r="K222" s="444"/>
      <c r="L222" s="579"/>
      <c r="AJ222" s="112"/>
      <c r="AK222" s="671"/>
      <c r="AL222" s="113"/>
      <c r="AM222" s="569"/>
      <c r="AN222" s="114"/>
      <c r="AO222" s="115"/>
      <c r="AP222" s="116"/>
      <c r="AQ222" s="115"/>
      <c r="AR222" s="116"/>
      <c r="AS222" s="117"/>
      <c r="AT222" s="118"/>
      <c r="AU222" s="568"/>
    </row>
    <row r="223" spans="1:47">
      <c r="A223" s="167"/>
      <c r="B223" s="442"/>
      <c r="C223" s="443"/>
      <c r="D223" s="577"/>
      <c r="E223" s="445"/>
      <c r="F223" s="446"/>
      <c r="G223" s="445"/>
      <c r="H223" s="446"/>
      <c r="I223" s="445"/>
      <c r="J223" s="446"/>
      <c r="K223" s="444"/>
      <c r="L223" s="579"/>
      <c r="AJ223" s="112"/>
      <c r="AK223" s="671"/>
      <c r="AL223" s="113"/>
      <c r="AM223" s="569"/>
      <c r="AN223" s="114"/>
      <c r="AO223" s="115"/>
      <c r="AP223" s="116"/>
      <c r="AQ223" s="115"/>
      <c r="AR223" s="116"/>
      <c r="AS223" s="117"/>
      <c r="AT223" s="118"/>
      <c r="AU223" s="568"/>
    </row>
    <row r="224" spans="1:47" ht="14" thickBot="1">
      <c r="A224" s="167"/>
      <c r="B224" s="442"/>
      <c r="C224" s="443"/>
      <c r="D224" s="577"/>
      <c r="E224" s="445"/>
      <c r="F224" s="446"/>
      <c r="G224" s="445"/>
      <c r="H224" s="446"/>
      <c r="I224" s="445"/>
      <c r="J224" s="446"/>
      <c r="K224" s="444"/>
      <c r="L224" s="579"/>
      <c r="AJ224" s="112"/>
      <c r="AK224" s="671"/>
      <c r="AL224" s="113"/>
      <c r="AM224" s="569"/>
      <c r="AN224" s="114"/>
      <c r="AO224" s="115"/>
      <c r="AP224" s="116"/>
      <c r="AQ224" s="115"/>
      <c r="AR224" s="116"/>
      <c r="AS224" s="117"/>
      <c r="AT224" s="118"/>
      <c r="AU224" s="568"/>
    </row>
    <row r="225" spans="1:47" ht="14" thickTop="1">
      <c r="A225" s="131" t="s">
        <v>548</v>
      </c>
      <c r="B225" s="132" t="s">
        <v>549</v>
      </c>
      <c r="C225" s="892"/>
      <c r="D225" s="894"/>
      <c r="E225" s="897" t="s">
        <v>550</v>
      </c>
      <c r="F225" s="892"/>
      <c r="G225" s="892" t="s">
        <v>551</v>
      </c>
      <c r="H225" s="892"/>
      <c r="I225" s="892" t="s">
        <v>552</v>
      </c>
      <c r="J225" s="893"/>
      <c r="K225" s="133" t="s">
        <v>553</v>
      </c>
      <c r="L225" s="134" t="s">
        <v>554</v>
      </c>
      <c r="AJ225" s="131" t="s">
        <v>548</v>
      </c>
      <c r="AK225" s="132" t="s">
        <v>549</v>
      </c>
      <c r="AL225" s="892"/>
      <c r="AM225" s="894"/>
      <c r="AN225" s="897" t="s">
        <v>550</v>
      </c>
      <c r="AO225" s="892"/>
      <c r="AP225" s="892" t="s">
        <v>551</v>
      </c>
      <c r="AQ225" s="892"/>
      <c r="AR225" s="892" t="s">
        <v>552</v>
      </c>
      <c r="AS225" s="893"/>
      <c r="AT225" s="133" t="s">
        <v>553</v>
      </c>
      <c r="AU225" s="134" t="s">
        <v>554</v>
      </c>
    </row>
    <row r="226" spans="1:47" ht="14" thickBot="1">
      <c r="A226" s="889"/>
      <c r="B226" s="890"/>
      <c r="C226" s="890"/>
      <c r="D226" s="891"/>
      <c r="E226" s="99" t="s">
        <v>555</v>
      </c>
      <c r="F226" s="98" t="s">
        <v>229</v>
      </c>
      <c r="G226" s="98" t="s">
        <v>555</v>
      </c>
      <c r="H226" s="98" t="s">
        <v>229</v>
      </c>
      <c r="I226" s="98" t="s">
        <v>555</v>
      </c>
      <c r="J226" s="100" t="s">
        <v>229</v>
      </c>
      <c r="K226" s="101"/>
      <c r="L226" s="102"/>
      <c r="AJ226" s="889"/>
      <c r="AK226" s="890"/>
      <c r="AL226" s="890"/>
      <c r="AM226" s="891"/>
      <c r="AN226" s="99" t="s">
        <v>555</v>
      </c>
      <c r="AO226" s="375" t="s">
        <v>229</v>
      </c>
      <c r="AP226" s="375" t="s">
        <v>555</v>
      </c>
      <c r="AQ226" s="375" t="s">
        <v>229</v>
      </c>
      <c r="AR226" s="375" t="s">
        <v>555</v>
      </c>
      <c r="AS226" s="100" t="s">
        <v>229</v>
      </c>
      <c r="AT226" s="101"/>
      <c r="AU226" s="102"/>
    </row>
    <row r="227" spans="1:47">
      <c r="A227" s="280" t="s">
        <v>350</v>
      </c>
      <c r="B227" s="104"/>
      <c r="C227" s="105" t="s">
        <v>557</v>
      </c>
      <c r="D227" s="396" t="s">
        <v>897</v>
      </c>
      <c r="E227" s="107"/>
      <c r="F227" s="108"/>
      <c r="G227" s="109">
        <v>2</v>
      </c>
      <c r="H227" s="108"/>
      <c r="I227" s="109">
        <v>2.5</v>
      </c>
      <c r="J227" s="110"/>
      <c r="K227" s="111" t="s">
        <v>917</v>
      </c>
      <c r="L227" s="895" t="s">
        <v>884</v>
      </c>
      <c r="AJ227" s="103" t="s">
        <v>358</v>
      </c>
      <c r="AK227" s="104"/>
      <c r="AL227" s="105" t="s">
        <v>557</v>
      </c>
      <c r="AM227" s="320" t="s">
        <v>354</v>
      </c>
      <c r="AN227" s="107"/>
      <c r="AO227" s="108"/>
      <c r="AP227" s="109"/>
      <c r="AQ227" s="108"/>
      <c r="AR227" s="109"/>
      <c r="AS227" s="110"/>
      <c r="AT227" s="111"/>
      <c r="AU227" s="895" t="s">
        <v>569</v>
      </c>
    </row>
    <row r="228" spans="1:47">
      <c r="A228" s="112"/>
      <c r="B228" s="98" t="s">
        <v>555</v>
      </c>
      <c r="C228" s="113" t="s">
        <v>560</v>
      </c>
      <c r="D228" s="395" t="s">
        <v>898</v>
      </c>
      <c r="E228" s="114"/>
      <c r="F228" s="115"/>
      <c r="G228" s="116">
        <v>2</v>
      </c>
      <c r="H228" s="115"/>
      <c r="I228" s="116">
        <v>2.5</v>
      </c>
      <c r="J228" s="117"/>
      <c r="K228" s="118" t="s">
        <v>917</v>
      </c>
      <c r="L228" s="896"/>
      <c r="AJ228" s="112"/>
      <c r="AK228" s="375" t="s">
        <v>555</v>
      </c>
      <c r="AL228" s="113" t="s">
        <v>560</v>
      </c>
      <c r="AM228" s="316" t="s">
        <v>355</v>
      </c>
      <c r="AN228" s="114">
        <v>3.5</v>
      </c>
      <c r="AO228" s="115"/>
      <c r="AP228" s="116">
        <v>2.25</v>
      </c>
      <c r="AQ228" s="115"/>
      <c r="AR228" s="116"/>
      <c r="AS228" s="117"/>
      <c r="AT228" s="118" t="s">
        <v>217</v>
      </c>
      <c r="AU228" s="896"/>
    </row>
    <row r="229" spans="1:47">
      <c r="A229" s="112"/>
      <c r="B229" s="98" t="s">
        <v>555</v>
      </c>
      <c r="C229" s="113" t="s">
        <v>562</v>
      </c>
      <c r="D229" s="672" t="s">
        <v>900</v>
      </c>
      <c r="E229" s="114"/>
      <c r="F229" s="115"/>
      <c r="G229" s="116">
        <v>2</v>
      </c>
      <c r="H229" s="115"/>
      <c r="I229" s="116">
        <v>2.5</v>
      </c>
      <c r="J229" s="117"/>
      <c r="K229" s="118" t="s">
        <v>917</v>
      </c>
      <c r="L229" s="896"/>
      <c r="AJ229" s="112"/>
      <c r="AK229" s="375" t="s">
        <v>555</v>
      </c>
      <c r="AL229" s="113" t="s">
        <v>562</v>
      </c>
      <c r="AM229" s="316" t="s">
        <v>356</v>
      </c>
      <c r="AN229" s="114">
        <v>3.5</v>
      </c>
      <c r="AO229" s="115"/>
      <c r="AP229" s="116">
        <v>2.25</v>
      </c>
      <c r="AQ229" s="115"/>
      <c r="AR229" s="116"/>
      <c r="AS229" s="117"/>
      <c r="AT229" s="118" t="s">
        <v>217</v>
      </c>
      <c r="AU229" s="896"/>
    </row>
    <row r="230" spans="1:47">
      <c r="A230" s="112"/>
      <c r="B230" s="98" t="s">
        <v>555</v>
      </c>
      <c r="C230" s="113" t="s">
        <v>564</v>
      </c>
      <c r="D230" s="395" t="s">
        <v>901</v>
      </c>
      <c r="E230" s="114">
        <v>3.5</v>
      </c>
      <c r="F230" s="115"/>
      <c r="G230" s="116">
        <v>1</v>
      </c>
      <c r="H230" s="115"/>
      <c r="I230" s="116"/>
      <c r="J230" s="117">
        <v>2</v>
      </c>
      <c r="K230" s="118" t="s">
        <v>917</v>
      </c>
      <c r="L230" s="896"/>
      <c r="AJ230" s="112"/>
      <c r="AK230" s="375" t="s">
        <v>555</v>
      </c>
      <c r="AL230" s="113" t="s">
        <v>564</v>
      </c>
      <c r="AM230" s="316" t="s">
        <v>357</v>
      </c>
      <c r="AN230" s="114">
        <v>3.5</v>
      </c>
      <c r="AO230" s="115"/>
      <c r="AP230" s="116">
        <v>2.25</v>
      </c>
      <c r="AQ230" s="115"/>
      <c r="AR230" s="116"/>
      <c r="AS230" s="117"/>
      <c r="AT230" s="118" t="s">
        <v>217</v>
      </c>
      <c r="AU230" s="896"/>
    </row>
    <row r="231" spans="1:47">
      <c r="A231" s="112"/>
      <c r="B231" s="98" t="s">
        <v>555</v>
      </c>
      <c r="C231" s="113" t="s">
        <v>567</v>
      </c>
      <c r="D231" s="395" t="s">
        <v>902</v>
      </c>
      <c r="E231" s="114">
        <v>3</v>
      </c>
      <c r="F231" s="115"/>
      <c r="G231" s="116">
        <v>0.8</v>
      </c>
      <c r="H231" s="115">
        <v>1</v>
      </c>
      <c r="I231" s="116"/>
      <c r="J231" s="117"/>
      <c r="K231" s="118" t="s">
        <v>816</v>
      </c>
      <c r="L231" s="896"/>
      <c r="AJ231" s="112"/>
      <c r="AK231" s="375" t="s">
        <v>555</v>
      </c>
      <c r="AL231" s="113" t="s">
        <v>567</v>
      </c>
      <c r="AM231" s="316" t="s">
        <v>359</v>
      </c>
      <c r="AN231" s="114">
        <v>3.5</v>
      </c>
      <c r="AO231" s="115"/>
      <c r="AP231" s="116">
        <v>2.25</v>
      </c>
      <c r="AQ231" s="115"/>
      <c r="AR231" s="116"/>
      <c r="AS231" s="117"/>
      <c r="AT231" s="118" t="s">
        <v>217</v>
      </c>
      <c r="AU231" s="896"/>
    </row>
    <row r="232" spans="1:47">
      <c r="A232" s="112"/>
      <c r="B232" s="98" t="s">
        <v>555</v>
      </c>
      <c r="C232" s="113" t="s">
        <v>570</v>
      </c>
      <c r="D232" s="395" t="s">
        <v>903</v>
      </c>
      <c r="E232" s="114"/>
      <c r="F232" s="115"/>
      <c r="G232" s="116"/>
      <c r="H232" s="115"/>
      <c r="I232" s="116"/>
      <c r="J232" s="117"/>
      <c r="K232" s="118"/>
      <c r="L232" s="896"/>
      <c r="AJ232" s="112"/>
      <c r="AK232" s="375" t="s">
        <v>555</v>
      </c>
      <c r="AL232" s="113" t="s">
        <v>570</v>
      </c>
      <c r="AM232" s="316" t="s">
        <v>360</v>
      </c>
      <c r="AN232" s="114">
        <v>3</v>
      </c>
      <c r="AO232" s="115">
        <v>1</v>
      </c>
      <c r="AP232" s="116">
        <v>0.75</v>
      </c>
      <c r="AQ232" s="115">
        <v>1</v>
      </c>
      <c r="AR232" s="116"/>
      <c r="AS232" s="117"/>
      <c r="AT232" s="118" t="s">
        <v>217</v>
      </c>
      <c r="AU232" s="896"/>
    </row>
    <row r="233" spans="1:47" ht="14" thickBot="1">
      <c r="A233" s="121"/>
      <c r="B233" s="122"/>
      <c r="C233" s="123" t="s">
        <v>571</v>
      </c>
      <c r="D233" s="395" t="s">
        <v>915</v>
      </c>
      <c r="E233" s="125"/>
      <c r="F233" s="126"/>
      <c r="G233" s="127"/>
      <c r="H233" s="126"/>
      <c r="I233" s="127"/>
      <c r="J233" s="128"/>
      <c r="K233" s="129"/>
      <c r="L233" s="130">
        <f>I227+I228+I229+I230+I231+I232+I233+G227+G228+G229+G230+G231+G232+G233+E227+E228+E229+E230+E231+E232+E233</f>
        <v>21.8</v>
      </c>
      <c r="AJ233" s="121"/>
      <c r="AK233" s="122"/>
      <c r="AL233" s="123" t="s">
        <v>571</v>
      </c>
      <c r="AM233" s="316" t="s">
        <v>361</v>
      </c>
      <c r="AN233" s="125"/>
      <c r="AO233" s="126"/>
      <c r="AP233" s="127"/>
      <c r="AQ233" s="126"/>
      <c r="AR233" s="127"/>
      <c r="AS233" s="128"/>
      <c r="AT233" s="129"/>
      <c r="AU233" s="130">
        <f>AR227+AR228+AR229+AR230+AR231+AR232+AR233+AP227+AP228+AP229+AP230+AP231+AP232+AP233+AN227+AN228+AN229+AN230+AN231+AN232+AN233</f>
        <v>26.75</v>
      </c>
    </row>
    <row r="234" spans="1:47">
      <c r="A234" s="280" t="s">
        <v>358</v>
      </c>
      <c r="B234" s="104"/>
      <c r="C234" s="381" t="s">
        <v>557</v>
      </c>
      <c r="D234" s="396" t="s">
        <v>904</v>
      </c>
      <c r="E234" s="382"/>
      <c r="F234" s="108"/>
      <c r="G234" s="109"/>
      <c r="H234" s="108"/>
      <c r="I234" s="109"/>
      <c r="J234" s="110"/>
      <c r="K234" s="111"/>
      <c r="L234" s="895" t="s">
        <v>569</v>
      </c>
      <c r="AJ234" s="103" t="s">
        <v>366</v>
      </c>
      <c r="AK234" s="104"/>
      <c r="AL234" s="105" t="s">
        <v>557</v>
      </c>
      <c r="AM234" s="318" t="s">
        <v>362</v>
      </c>
      <c r="AN234" s="107"/>
      <c r="AO234" s="108"/>
      <c r="AP234" s="109"/>
      <c r="AQ234" s="108"/>
      <c r="AR234" s="109"/>
      <c r="AS234" s="110"/>
      <c r="AT234" s="111"/>
      <c r="AU234" s="895" t="s">
        <v>569</v>
      </c>
    </row>
    <row r="235" spans="1:47">
      <c r="A235" s="112"/>
      <c r="B235" s="98" t="s">
        <v>555</v>
      </c>
      <c r="C235" s="113" t="s">
        <v>560</v>
      </c>
      <c r="D235" s="397" t="s">
        <v>905</v>
      </c>
      <c r="E235" s="114">
        <v>3</v>
      </c>
      <c r="F235" s="115"/>
      <c r="G235" s="116">
        <v>2.25</v>
      </c>
      <c r="H235" s="115"/>
      <c r="I235" s="116"/>
      <c r="J235" s="117"/>
      <c r="K235" s="118" t="s">
        <v>816</v>
      </c>
      <c r="L235" s="896"/>
      <c r="AJ235" s="112"/>
      <c r="AK235" s="375" t="s">
        <v>555</v>
      </c>
      <c r="AL235" s="113" t="s">
        <v>560</v>
      </c>
      <c r="AM235" s="316" t="s">
        <v>363</v>
      </c>
      <c r="AN235" s="114">
        <v>3.5</v>
      </c>
      <c r="AO235" s="115"/>
      <c r="AP235" s="116">
        <v>2.25</v>
      </c>
      <c r="AQ235" s="115"/>
      <c r="AR235" s="116"/>
      <c r="AS235" s="117"/>
      <c r="AT235" s="118" t="s">
        <v>217</v>
      </c>
      <c r="AU235" s="896"/>
    </row>
    <row r="236" spans="1:47">
      <c r="A236" s="112"/>
      <c r="B236" s="98" t="s">
        <v>555</v>
      </c>
      <c r="C236" s="113" t="s">
        <v>562</v>
      </c>
      <c r="D236" s="397" t="s">
        <v>906</v>
      </c>
      <c r="E236" s="114">
        <v>3.5</v>
      </c>
      <c r="F236" s="115"/>
      <c r="G236" s="116">
        <v>1.5</v>
      </c>
      <c r="H236" s="115"/>
      <c r="I236" s="116"/>
      <c r="J236" s="117"/>
      <c r="K236" s="118" t="s">
        <v>816</v>
      </c>
      <c r="L236" s="896"/>
      <c r="AJ236" s="112"/>
      <c r="AK236" s="375" t="s">
        <v>555</v>
      </c>
      <c r="AL236" s="113" t="s">
        <v>562</v>
      </c>
      <c r="AM236" s="316" t="s">
        <v>364</v>
      </c>
      <c r="AN236" s="114">
        <v>3.5</v>
      </c>
      <c r="AO236" s="115"/>
      <c r="AP236" s="116">
        <v>2.25</v>
      </c>
      <c r="AQ236" s="115"/>
      <c r="AR236" s="116"/>
      <c r="AS236" s="117"/>
      <c r="AT236" s="118" t="s">
        <v>217</v>
      </c>
      <c r="AU236" s="896"/>
    </row>
    <row r="237" spans="1:47">
      <c r="A237" s="112"/>
      <c r="B237" s="98" t="s">
        <v>555</v>
      </c>
      <c r="C237" s="113" t="s">
        <v>564</v>
      </c>
      <c r="D237" s="397" t="s">
        <v>907</v>
      </c>
      <c r="E237" s="114">
        <v>3.5</v>
      </c>
      <c r="F237" s="115"/>
      <c r="G237" s="116">
        <v>1.5</v>
      </c>
      <c r="H237" s="115"/>
      <c r="I237" s="116"/>
      <c r="J237" s="117"/>
      <c r="K237" s="118" t="s">
        <v>816</v>
      </c>
      <c r="L237" s="896"/>
      <c r="AJ237" s="112"/>
      <c r="AK237" s="375" t="s">
        <v>555</v>
      </c>
      <c r="AL237" s="113" t="s">
        <v>564</v>
      </c>
      <c r="AM237" s="316" t="s">
        <v>365</v>
      </c>
      <c r="AN237" s="114">
        <v>3.5</v>
      </c>
      <c r="AO237" s="115"/>
      <c r="AP237" s="116">
        <v>2.25</v>
      </c>
      <c r="AQ237" s="115"/>
      <c r="AR237" s="116"/>
      <c r="AS237" s="117"/>
      <c r="AT237" s="118" t="s">
        <v>217</v>
      </c>
      <c r="AU237" s="896"/>
    </row>
    <row r="238" spans="1:47">
      <c r="A238" s="112"/>
      <c r="B238" s="98" t="s">
        <v>555</v>
      </c>
      <c r="C238" s="113" t="s">
        <v>567</v>
      </c>
      <c r="D238" s="397" t="s">
        <v>908</v>
      </c>
      <c r="E238" s="114">
        <v>3.5</v>
      </c>
      <c r="F238" s="115"/>
      <c r="G238" s="116">
        <v>1.5</v>
      </c>
      <c r="H238" s="115"/>
      <c r="I238" s="116"/>
      <c r="J238" s="117"/>
      <c r="K238" s="118" t="s">
        <v>816</v>
      </c>
      <c r="L238" s="896"/>
      <c r="AJ238" s="112"/>
      <c r="AK238" s="375" t="s">
        <v>555</v>
      </c>
      <c r="AL238" s="113" t="s">
        <v>567</v>
      </c>
      <c r="AM238" s="316" t="s">
        <v>367</v>
      </c>
      <c r="AN238" s="114">
        <v>3.5</v>
      </c>
      <c r="AO238" s="115"/>
      <c r="AP238" s="116">
        <v>2.25</v>
      </c>
      <c r="AQ238" s="115"/>
      <c r="AR238" s="116"/>
      <c r="AS238" s="117"/>
      <c r="AT238" s="118" t="s">
        <v>217</v>
      </c>
      <c r="AU238" s="896"/>
    </row>
    <row r="239" spans="1:47">
      <c r="A239" s="112"/>
      <c r="B239" s="98" t="s">
        <v>555</v>
      </c>
      <c r="C239" s="113" t="s">
        <v>570</v>
      </c>
      <c r="D239" s="397" t="s">
        <v>909</v>
      </c>
      <c r="E239" s="114">
        <v>3</v>
      </c>
      <c r="F239" s="115">
        <v>1</v>
      </c>
      <c r="G239" s="116">
        <v>0.75</v>
      </c>
      <c r="H239" s="115">
        <v>1</v>
      </c>
      <c r="I239" s="116"/>
      <c r="J239" s="117"/>
      <c r="K239" s="118" t="s">
        <v>816</v>
      </c>
      <c r="L239" s="896"/>
      <c r="AJ239" s="112"/>
      <c r="AK239" s="375" t="s">
        <v>555</v>
      </c>
      <c r="AL239" s="113" t="s">
        <v>570</v>
      </c>
      <c r="AM239" s="316" t="s">
        <v>368</v>
      </c>
      <c r="AN239" s="114">
        <v>3</v>
      </c>
      <c r="AO239" s="115">
        <v>1</v>
      </c>
      <c r="AP239" s="116">
        <v>0.75</v>
      </c>
      <c r="AQ239" s="115">
        <v>1</v>
      </c>
      <c r="AR239" s="116"/>
      <c r="AS239" s="117"/>
      <c r="AT239" s="118" t="s">
        <v>217</v>
      </c>
      <c r="AU239" s="896"/>
    </row>
    <row r="240" spans="1:47" ht="14" thickBot="1">
      <c r="A240" s="121"/>
      <c r="B240" s="122"/>
      <c r="C240" s="123" t="s">
        <v>571</v>
      </c>
      <c r="D240" s="397" t="s">
        <v>914</v>
      </c>
      <c r="E240" s="125"/>
      <c r="F240" s="126"/>
      <c r="G240" s="127"/>
      <c r="H240" s="126"/>
      <c r="I240" s="127"/>
      <c r="J240" s="128"/>
      <c r="K240" s="129"/>
      <c r="L240" s="130">
        <f>I234+I235+I236+I237+I238+I239+I240+G234+G235+G236+G237+G238+G239+G240+E234+E235+E236+E237+E238+E239+E240</f>
        <v>24</v>
      </c>
      <c r="AJ240" s="121"/>
      <c r="AK240" s="122"/>
      <c r="AL240" s="123" t="s">
        <v>571</v>
      </c>
      <c r="AM240" s="319" t="s">
        <v>369</v>
      </c>
      <c r="AN240" s="125"/>
      <c r="AO240" s="126"/>
      <c r="AP240" s="127"/>
      <c r="AQ240" s="126"/>
      <c r="AR240" s="127"/>
      <c r="AS240" s="128"/>
      <c r="AT240" s="129"/>
      <c r="AU240" s="130">
        <f>AR234+AR235+AR236+AR237+AR238+AR239+AR240+AP234+AP235+AP236+AP237+AP238+AP239+AP240+AN234+AN235+AN236+AN237+AN238+AN239+AN240</f>
        <v>26.75</v>
      </c>
    </row>
    <row r="241" spans="1:47">
      <c r="A241" s="280" t="s">
        <v>366</v>
      </c>
      <c r="B241" s="104"/>
      <c r="C241" s="105" t="s">
        <v>557</v>
      </c>
      <c r="D241" s="398" t="s">
        <v>910</v>
      </c>
      <c r="E241" s="107"/>
      <c r="F241" s="108"/>
      <c r="G241" s="109"/>
      <c r="H241" s="108"/>
      <c r="I241" s="109"/>
      <c r="J241" s="110"/>
      <c r="K241" s="111"/>
      <c r="L241" s="895" t="s">
        <v>569</v>
      </c>
      <c r="AJ241" s="103" t="s">
        <v>374</v>
      </c>
      <c r="AK241" s="104"/>
      <c r="AL241" s="105" t="s">
        <v>557</v>
      </c>
      <c r="AM241" s="316" t="s">
        <v>370</v>
      </c>
      <c r="AN241" s="107"/>
      <c r="AO241" s="108"/>
      <c r="AP241" s="109"/>
      <c r="AQ241" s="108"/>
      <c r="AR241" s="109"/>
      <c r="AS241" s="110"/>
      <c r="AT241" s="111"/>
      <c r="AU241" s="895" t="s">
        <v>569</v>
      </c>
    </row>
    <row r="242" spans="1:47">
      <c r="A242" s="112"/>
      <c r="B242" s="98" t="s">
        <v>555</v>
      </c>
      <c r="C242" s="113" t="s">
        <v>560</v>
      </c>
      <c r="D242" s="397" t="s">
        <v>911</v>
      </c>
      <c r="E242" s="114">
        <v>3</v>
      </c>
      <c r="F242" s="115"/>
      <c r="G242" s="116">
        <v>2.25</v>
      </c>
      <c r="H242" s="115"/>
      <c r="I242" s="116"/>
      <c r="J242" s="117"/>
      <c r="K242" s="118" t="s">
        <v>816</v>
      </c>
      <c r="L242" s="896"/>
      <c r="AJ242" s="112"/>
      <c r="AK242" s="375" t="s">
        <v>555</v>
      </c>
      <c r="AL242" s="113" t="s">
        <v>560</v>
      </c>
      <c r="AM242" s="316" t="s">
        <v>371</v>
      </c>
      <c r="AN242" s="114">
        <v>3.5</v>
      </c>
      <c r="AO242" s="115"/>
      <c r="AP242" s="116">
        <v>2.25</v>
      </c>
      <c r="AQ242" s="115"/>
      <c r="AR242" s="116"/>
      <c r="AS242" s="117"/>
      <c r="AT242" s="118" t="s">
        <v>217</v>
      </c>
      <c r="AU242" s="896"/>
    </row>
    <row r="243" spans="1:47">
      <c r="A243" s="112"/>
      <c r="B243" s="98" t="s">
        <v>555</v>
      </c>
      <c r="C243" s="113" t="s">
        <v>562</v>
      </c>
      <c r="D243" s="397" t="s">
        <v>912</v>
      </c>
      <c r="E243" s="114">
        <v>3.5</v>
      </c>
      <c r="F243" s="115"/>
      <c r="G243" s="116">
        <v>1.5</v>
      </c>
      <c r="H243" s="115"/>
      <c r="I243" s="116"/>
      <c r="J243" s="117"/>
      <c r="K243" s="118" t="s">
        <v>816</v>
      </c>
      <c r="L243" s="896"/>
      <c r="AJ243" s="112"/>
      <c r="AK243" s="375" t="s">
        <v>555</v>
      </c>
      <c r="AL243" s="113" t="s">
        <v>562</v>
      </c>
      <c r="AM243" s="316" t="s">
        <v>372</v>
      </c>
      <c r="AN243" s="114">
        <v>3.5</v>
      </c>
      <c r="AO243" s="115"/>
      <c r="AP243" s="116">
        <v>2.25</v>
      </c>
      <c r="AQ243" s="115"/>
      <c r="AR243" s="116"/>
      <c r="AS243" s="117"/>
      <c r="AT243" s="118" t="s">
        <v>217</v>
      </c>
      <c r="AU243" s="896"/>
    </row>
    <row r="244" spans="1:47">
      <c r="A244" s="112"/>
      <c r="B244" s="98" t="s">
        <v>555</v>
      </c>
      <c r="C244" s="113" t="s">
        <v>564</v>
      </c>
      <c r="D244" s="397" t="s">
        <v>913</v>
      </c>
      <c r="E244" s="114">
        <v>3.5</v>
      </c>
      <c r="F244" s="115"/>
      <c r="G244" s="116">
        <v>1.5</v>
      </c>
      <c r="H244" s="115"/>
      <c r="I244" s="116"/>
      <c r="J244" s="117"/>
      <c r="K244" s="118" t="s">
        <v>816</v>
      </c>
      <c r="L244" s="896"/>
      <c r="AJ244" s="112"/>
      <c r="AK244" s="375" t="s">
        <v>555</v>
      </c>
      <c r="AL244" s="113" t="s">
        <v>564</v>
      </c>
      <c r="AM244" s="316" t="s">
        <v>373</v>
      </c>
      <c r="AN244" s="114">
        <v>3.5</v>
      </c>
      <c r="AO244" s="115"/>
      <c r="AP244" s="116">
        <v>2.25</v>
      </c>
      <c r="AQ244" s="115"/>
      <c r="AR244" s="116"/>
      <c r="AS244" s="117"/>
      <c r="AT244" s="118" t="s">
        <v>217</v>
      </c>
      <c r="AU244" s="896"/>
    </row>
    <row r="245" spans="1:47">
      <c r="A245" s="112"/>
      <c r="B245" s="98" t="s">
        <v>555</v>
      </c>
      <c r="C245" s="113" t="s">
        <v>567</v>
      </c>
      <c r="D245" s="397" t="s">
        <v>916</v>
      </c>
      <c r="E245" s="114">
        <v>3.5</v>
      </c>
      <c r="F245" s="115"/>
      <c r="G245" s="116">
        <v>1.5</v>
      </c>
      <c r="H245" s="115"/>
      <c r="I245" s="116"/>
      <c r="J245" s="117"/>
      <c r="K245" s="118" t="s">
        <v>816</v>
      </c>
      <c r="L245" s="896"/>
      <c r="AJ245" s="112"/>
      <c r="AK245" s="375" t="s">
        <v>555</v>
      </c>
      <c r="AL245" s="113" t="s">
        <v>567</v>
      </c>
      <c r="AM245" s="316" t="s">
        <v>375</v>
      </c>
      <c r="AN245" s="114">
        <v>3.5</v>
      </c>
      <c r="AO245" s="115"/>
      <c r="AP245" s="116">
        <v>2.25</v>
      </c>
      <c r="AQ245" s="115"/>
      <c r="AR245" s="116"/>
      <c r="AS245" s="117"/>
      <c r="AT245" s="118" t="s">
        <v>217</v>
      </c>
      <c r="AU245" s="896"/>
    </row>
    <row r="246" spans="1:47">
      <c r="A246" s="112"/>
      <c r="B246" s="98" t="s">
        <v>555</v>
      </c>
      <c r="C246" s="113" t="s">
        <v>570</v>
      </c>
      <c r="D246" s="397" t="s">
        <v>918</v>
      </c>
      <c r="E246" s="114">
        <v>3</v>
      </c>
      <c r="F246" s="115">
        <v>1</v>
      </c>
      <c r="G246" s="116">
        <v>0.75</v>
      </c>
      <c r="H246" s="115">
        <v>1</v>
      </c>
      <c r="I246" s="116"/>
      <c r="J246" s="117"/>
      <c r="K246" s="209" t="s">
        <v>1165</v>
      </c>
      <c r="L246" s="896"/>
      <c r="AJ246" s="112"/>
      <c r="AK246" s="375" t="s">
        <v>555</v>
      </c>
      <c r="AL246" s="113" t="s">
        <v>570</v>
      </c>
      <c r="AM246" s="316" t="s">
        <v>376</v>
      </c>
      <c r="AN246" s="114">
        <v>3</v>
      </c>
      <c r="AO246" s="115">
        <v>1</v>
      </c>
      <c r="AP246" s="116">
        <v>0.75</v>
      </c>
      <c r="AQ246" s="115">
        <v>1</v>
      </c>
      <c r="AR246" s="116"/>
      <c r="AS246" s="117"/>
      <c r="AT246" s="118" t="s">
        <v>217</v>
      </c>
      <c r="AU246" s="896"/>
    </row>
    <row r="247" spans="1:47" ht="14" thickBot="1">
      <c r="A247" s="121"/>
      <c r="B247" s="122"/>
      <c r="C247" s="123" t="s">
        <v>571</v>
      </c>
      <c r="D247" s="397" t="s">
        <v>919</v>
      </c>
      <c r="E247" s="125"/>
      <c r="F247" s="126"/>
      <c r="G247" s="127"/>
      <c r="H247" s="126"/>
      <c r="I247" s="127"/>
      <c r="J247" s="128"/>
      <c r="K247" s="212" t="s">
        <v>583</v>
      </c>
      <c r="L247" s="130">
        <f>I241+I242+I243+I244+I245+I246+I247+G241+G242+G243+G244+G245+G246+G247+E241+E242+E243+E244+E245+E246+E247</f>
        <v>24</v>
      </c>
      <c r="AJ247" s="121"/>
      <c r="AK247" s="122"/>
      <c r="AL247" s="123" t="s">
        <v>571</v>
      </c>
      <c r="AM247" s="316" t="s">
        <v>377</v>
      </c>
      <c r="AN247" s="125"/>
      <c r="AO247" s="126"/>
      <c r="AP247" s="127"/>
      <c r="AQ247" s="126"/>
      <c r="AR247" s="127"/>
      <c r="AS247" s="128"/>
      <c r="AT247" s="129"/>
      <c r="AU247" s="130">
        <f>AR241+AR242+AR243+AR244+AR245+AR246+AR247+AP241+AP242+AP243+AP244+AP245+AP246+AP247+AN241+AN242+AN243+AN244+AN245+AN246+AN247</f>
        <v>26.75</v>
      </c>
    </row>
    <row r="248" spans="1:47">
      <c r="A248" s="280" t="s">
        <v>374</v>
      </c>
      <c r="B248" s="104"/>
      <c r="C248" s="105" t="s">
        <v>557</v>
      </c>
      <c r="D248" s="398" t="s">
        <v>920</v>
      </c>
      <c r="E248" s="107"/>
      <c r="F248" s="108"/>
      <c r="G248" s="109"/>
      <c r="H248" s="108"/>
      <c r="I248" s="109"/>
      <c r="J248" s="110"/>
      <c r="K248" s="211" t="s">
        <v>583</v>
      </c>
      <c r="L248" s="895" t="s">
        <v>569</v>
      </c>
      <c r="AJ248" s="103" t="s">
        <v>382</v>
      </c>
      <c r="AK248" s="104"/>
      <c r="AL248" s="105" t="s">
        <v>557</v>
      </c>
      <c r="AM248" s="318" t="s">
        <v>378</v>
      </c>
      <c r="AN248" s="107"/>
      <c r="AO248" s="108"/>
      <c r="AP248" s="109"/>
      <c r="AQ248" s="108"/>
      <c r="AR248" s="109"/>
      <c r="AS248" s="110"/>
      <c r="AT248" s="111"/>
      <c r="AU248" s="895" t="s">
        <v>569</v>
      </c>
    </row>
    <row r="249" spans="1:47">
      <c r="A249" s="112"/>
      <c r="B249" s="513" t="s">
        <v>555</v>
      </c>
      <c r="C249" s="113" t="s">
        <v>560</v>
      </c>
      <c r="D249" s="397" t="s">
        <v>921</v>
      </c>
      <c r="E249" s="114">
        <v>3</v>
      </c>
      <c r="F249" s="115"/>
      <c r="G249" s="116">
        <v>1.5</v>
      </c>
      <c r="H249" s="115"/>
      <c r="I249" s="116"/>
      <c r="J249" s="117"/>
      <c r="K249" s="209" t="s">
        <v>1166</v>
      </c>
      <c r="L249" s="896"/>
      <c r="AJ249" s="112"/>
      <c r="AK249" s="375" t="s">
        <v>555</v>
      </c>
      <c r="AL249" s="113" t="s">
        <v>560</v>
      </c>
      <c r="AM249" s="316" t="s">
        <v>379</v>
      </c>
      <c r="AN249" s="114">
        <v>3.5</v>
      </c>
      <c r="AO249" s="115"/>
      <c r="AP249" s="116">
        <v>2.25</v>
      </c>
      <c r="AQ249" s="115"/>
      <c r="AR249" s="116"/>
      <c r="AS249" s="117"/>
      <c r="AT249" s="118" t="s">
        <v>217</v>
      </c>
      <c r="AU249" s="896"/>
    </row>
    <row r="250" spans="1:47">
      <c r="A250" s="112"/>
      <c r="B250" s="513" t="s">
        <v>555</v>
      </c>
      <c r="C250" s="113" t="s">
        <v>562</v>
      </c>
      <c r="D250" s="397" t="s">
        <v>922</v>
      </c>
      <c r="E250" s="114">
        <v>3</v>
      </c>
      <c r="F250" s="115"/>
      <c r="G250" s="116">
        <v>1.5</v>
      </c>
      <c r="H250" s="115"/>
      <c r="I250" s="116"/>
      <c r="J250" s="117"/>
      <c r="K250" s="209" t="s">
        <v>1166</v>
      </c>
      <c r="L250" s="896"/>
      <c r="AJ250" s="112"/>
      <c r="AK250" s="375" t="s">
        <v>555</v>
      </c>
      <c r="AL250" s="113" t="s">
        <v>562</v>
      </c>
      <c r="AM250" s="316" t="s">
        <v>380</v>
      </c>
      <c r="AN250" s="114">
        <v>3.5</v>
      </c>
      <c r="AO250" s="115"/>
      <c r="AP250" s="116">
        <v>2.25</v>
      </c>
      <c r="AQ250" s="115"/>
      <c r="AR250" s="116"/>
      <c r="AS250" s="117"/>
      <c r="AT250" s="118" t="s">
        <v>217</v>
      </c>
      <c r="AU250" s="896"/>
    </row>
    <row r="251" spans="1:47">
      <c r="A251" s="112"/>
      <c r="B251" s="513" t="s">
        <v>555</v>
      </c>
      <c r="C251" s="113" t="s">
        <v>564</v>
      </c>
      <c r="D251" s="397" t="s">
        <v>923</v>
      </c>
      <c r="E251" s="114">
        <v>3</v>
      </c>
      <c r="F251" s="115"/>
      <c r="G251" s="116">
        <v>1.5</v>
      </c>
      <c r="H251" s="115"/>
      <c r="I251" s="116"/>
      <c r="J251" s="117"/>
      <c r="K251" s="209" t="s">
        <v>1166</v>
      </c>
      <c r="L251" s="896"/>
      <c r="AJ251" s="112"/>
      <c r="AK251" s="375" t="s">
        <v>555</v>
      </c>
      <c r="AL251" s="113" t="s">
        <v>564</v>
      </c>
      <c r="AM251" s="316" t="s">
        <v>381</v>
      </c>
      <c r="AN251" s="114">
        <v>3.5</v>
      </c>
      <c r="AO251" s="115"/>
      <c r="AP251" s="116">
        <v>2.25</v>
      </c>
      <c r="AQ251" s="115"/>
      <c r="AR251" s="116"/>
      <c r="AS251" s="117"/>
      <c r="AT251" s="118" t="s">
        <v>217</v>
      </c>
      <c r="AU251" s="896"/>
    </row>
    <row r="252" spans="1:47">
      <c r="A252" s="112"/>
      <c r="B252" s="513" t="s">
        <v>555</v>
      </c>
      <c r="C252" s="113" t="s">
        <v>567</v>
      </c>
      <c r="D252" s="397" t="s">
        <v>924</v>
      </c>
      <c r="E252" s="114">
        <v>3</v>
      </c>
      <c r="F252" s="115"/>
      <c r="G252" s="116">
        <v>1.5</v>
      </c>
      <c r="H252" s="115"/>
      <c r="I252" s="116"/>
      <c r="J252" s="117"/>
      <c r="K252" s="209" t="s">
        <v>1166</v>
      </c>
      <c r="L252" s="896"/>
      <c r="AJ252" s="112"/>
      <c r="AK252" s="375" t="s">
        <v>555</v>
      </c>
      <c r="AL252" s="113" t="s">
        <v>567</v>
      </c>
      <c r="AM252" s="316" t="s">
        <v>5</v>
      </c>
      <c r="AN252" s="114">
        <v>3.5</v>
      </c>
      <c r="AO252" s="115"/>
      <c r="AP252" s="116">
        <v>2.25</v>
      </c>
      <c r="AQ252" s="115"/>
      <c r="AR252" s="116"/>
      <c r="AS252" s="117"/>
      <c r="AT252" s="118" t="s">
        <v>217</v>
      </c>
      <c r="AU252" s="896"/>
    </row>
    <row r="253" spans="1:47">
      <c r="A253" s="112"/>
      <c r="B253" s="513" t="s">
        <v>555</v>
      </c>
      <c r="C253" s="113" t="s">
        <v>570</v>
      </c>
      <c r="D253" s="397" t="s">
        <v>925</v>
      </c>
      <c r="E253" s="114">
        <v>3</v>
      </c>
      <c r="F253" s="115">
        <v>1</v>
      </c>
      <c r="G253" s="116">
        <v>0.75</v>
      </c>
      <c r="H253" s="115">
        <v>1</v>
      </c>
      <c r="I253" s="116"/>
      <c r="J253" s="117"/>
      <c r="K253" s="209" t="s">
        <v>1166</v>
      </c>
      <c r="L253" s="896"/>
      <c r="AJ253" s="112"/>
      <c r="AK253" s="375" t="s">
        <v>555</v>
      </c>
      <c r="AL253" s="113" t="s">
        <v>570</v>
      </c>
      <c r="AM253" s="316" t="s">
        <v>383</v>
      </c>
      <c r="AN253" s="114">
        <v>3</v>
      </c>
      <c r="AO253" s="115">
        <v>1</v>
      </c>
      <c r="AP253" s="116">
        <v>0.75</v>
      </c>
      <c r="AQ253" s="115">
        <v>1</v>
      </c>
      <c r="AR253" s="116"/>
      <c r="AS253" s="117"/>
      <c r="AT253" s="118" t="s">
        <v>217</v>
      </c>
      <c r="AU253" s="896"/>
    </row>
    <row r="254" spans="1:47" ht="14" thickBot="1">
      <c r="A254" s="148"/>
      <c r="B254" s="122"/>
      <c r="C254" s="123" t="s">
        <v>571</v>
      </c>
      <c r="D254" s="397" t="s">
        <v>926</v>
      </c>
      <c r="E254" s="125"/>
      <c r="F254" s="126"/>
      <c r="G254" s="127"/>
      <c r="H254" s="126"/>
      <c r="I254" s="127"/>
      <c r="J254" s="128"/>
      <c r="K254" s="129" t="s">
        <v>583</v>
      </c>
      <c r="L254" s="130">
        <f>I248+I249+I250+I251+I252+I253+I254+G248+G249+G250+G251+G252+G253+G254+E248+E249+E250+E251+E252+E253+E254</f>
        <v>21.75</v>
      </c>
      <c r="AJ254" s="148"/>
      <c r="AK254" s="149"/>
      <c r="AL254" s="135" t="s">
        <v>571</v>
      </c>
      <c r="AM254" s="321" t="s">
        <v>384</v>
      </c>
      <c r="AN254" s="136"/>
      <c r="AO254" s="137"/>
      <c r="AP254" s="138"/>
      <c r="AQ254" s="137"/>
      <c r="AR254" s="138"/>
      <c r="AS254" s="139"/>
      <c r="AT254" s="140"/>
      <c r="AU254" s="150">
        <f>AR248+AR249+AR250+AR251+AR252+AR253+AR254+AP248+AP249+AP250+AP251+AP252+AP253+AP254+AN248+AN249+AN250+AN251+AN252+AN253+AN254</f>
        <v>26.75</v>
      </c>
    </row>
    <row r="255" spans="1:47">
      <c r="A255" s="280" t="s">
        <v>382</v>
      </c>
      <c r="B255" s="104"/>
      <c r="C255" s="105" t="s">
        <v>557</v>
      </c>
      <c r="D255" s="398" t="s">
        <v>927</v>
      </c>
      <c r="E255" s="107"/>
      <c r="F255" s="108"/>
      <c r="G255" s="109"/>
      <c r="H255" s="108"/>
      <c r="I255" s="109"/>
      <c r="J255" s="110"/>
      <c r="K255" s="111" t="s">
        <v>583</v>
      </c>
      <c r="L255" s="895" t="s">
        <v>569</v>
      </c>
      <c r="AJ255" s="112" t="s">
        <v>386</v>
      </c>
      <c r="AK255" s="375"/>
      <c r="AL255" s="113" t="s">
        <v>557</v>
      </c>
      <c r="AM255" s="316" t="s">
        <v>385</v>
      </c>
      <c r="AN255" s="114"/>
      <c r="AO255" s="115"/>
      <c r="AP255" s="116"/>
      <c r="AQ255" s="115"/>
      <c r="AR255" s="116"/>
      <c r="AS255" s="117"/>
      <c r="AT255" s="118"/>
      <c r="AU255" s="896" t="s">
        <v>342</v>
      </c>
    </row>
    <row r="256" spans="1:47">
      <c r="A256" s="112"/>
      <c r="B256" s="513" t="s">
        <v>555</v>
      </c>
      <c r="C256" s="113" t="s">
        <v>560</v>
      </c>
      <c r="D256" s="397" t="s">
        <v>928</v>
      </c>
      <c r="E256" s="114">
        <v>3</v>
      </c>
      <c r="F256" s="115"/>
      <c r="G256" s="116">
        <v>1.5</v>
      </c>
      <c r="H256" s="115"/>
      <c r="I256" s="116"/>
      <c r="J256" s="117"/>
      <c r="K256" s="209" t="s">
        <v>1167</v>
      </c>
      <c r="L256" s="896"/>
      <c r="AJ256" s="112"/>
      <c r="AK256" s="375" t="s">
        <v>555</v>
      </c>
      <c r="AL256" s="113" t="s">
        <v>560</v>
      </c>
      <c r="AM256" s="316" t="s">
        <v>6</v>
      </c>
      <c r="AN256" s="114">
        <v>3.5</v>
      </c>
      <c r="AO256" s="115"/>
      <c r="AP256" s="116">
        <v>2.25</v>
      </c>
      <c r="AQ256" s="115"/>
      <c r="AR256" s="116"/>
      <c r="AS256" s="117"/>
      <c r="AT256" s="118" t="s">
        <v>217</v>
      </c>
      <c r="AU256" s="896"/>
    </row>
    <row r="257" spans="1:47">
      <c r="A257" s="112"/>
      <c r="B257" s="513" t="s">
        <v>555</v>
      </c>
      <c r="C257" s="113" t="s">
        <v>562</v>
      </c>
      <c r="D257" s="397" t="s">
        <v>929</v>
      </c>
      <c r="E257" s="114">
        <v>3</v>
      </c>
      <c r="F257" s="115"/>
      <c r="G257" s="116">
        <v>1.5</v>
      </c>
      <c r="H257" s="115"/>
      <c r="I257" s="116"/>
      <c r="J257" s="117"/>
      <c r="K257" s="209" t="s">
        <v>1167</v>
      </c>
      <c r="L257" s="896"/>
      <c r="AJ257" s="112"/>
      <c r="AK257" s="375" t="s">
        <v>555</v>
      </c>
      <c r="AL257" s="113" t="s">
        <v>562</v>
      </c>
      <c r="AM257" s="316" t="s">
        <v>7</v>
      </c>
      <c r="AN257" s="114">
        <v>3.5</v>
      </c>
      <c r="AO257" s="115"/>
      <c r="AP257" s="116">
        <v>2.25</v>
      </c>
      <c r="AQ257" s="115"/>
      <c r="AR257" s="116"/>
      <c r="AS257" s="117"/>
      <c r="AT257" s="118" t="s">
        <v>217</v>
      </c>
      <c r="AU257" s="896"/>
    </row>
    <row r="258" spans="1:47">
      <c r="A258" s="112"/>
      <c r="B258" s="513" t="s">
        <v>555</v>
      </c>
      <c r="C258" s="113" t="s">
        <v>564</v>
      </c>
      <c r="D258" s="397" t="s">
        <v>930</v>
      </c>
      <c r="E258" s="114">
        <v>3</v>
      </c>
      <c r="F258" s="115"/>
      <c r="G258" s="116">
        <v>1.5</v>
      </c>
      <c r="H258" s="115"/>
      <c r="I258" s="116"/>
      <c r="J258" s="117"/>
      <c r="K258" s="209" t="s">
        <v>1167</v>
      </c>
      <c r="L258" s="896"/>
      <c r="AJ258" s="112"/>
      <c r="AK258" s="375" t="s">
        <v>555</v>
      </c>
      <c r="AL258" s="113" t="s">
        <v>564</v>
      </c>
      <c r="AM258" s="316" t="s">
        <v>94</v>
      </c>
      <c r="AN258" s="114">
        <v>3.5</v>
      </c>
      <c r="AO258" s="115"/>
      <c r="AP258" s="116">
        <v>2.25</v>
      </c>
      <c r="AQ258" s="115"/>
      <c r="AR258" s="116"/>
      <c r="AS258" s="117"/>
      <c r="AT258" s="118" t="s">
        <v>217</v>
      </c>
      <c r="AU258" s="896"/>
    </row>
    <row r="259" spans="1:47">
      <c r="A259" s="112"/>
      <c r="B259" s="513" t="s">
        <v>555</v>
      </c>
      <c r="C259" s="113" t="s">
        <v>567</v>
      </c>
      <c r="D259" s="397" t="s">
        <v>931</v>
      </c>
      <c r="E259" s="114">
        <v>3</v>
      </c>
      <c r="F259" s="115"/>
      <c r="G259" s="116">
        <v>1.5</v>
      </c>
      <c r="H259" s="115"/>
      <c r="I259" s="116"/>
      <c r="J259" s="117"/>
      <c r="K259" s="209" t="s">
        <v>1167</v>
      </c>
      <c r="L259" s="896"/>
      <c r="R259" s="155"/>
      <c r="AJ259" s="112"/>
      <c r="AK259" s="206" t="s">
        <v>10</v>
      </c>
      <c r="AL259" s="113" t="s">
        <v>567</v>
      </c>
      <c r="AM259" s="316" t="s">
        <v>387</v>
      </c>
      <c r="AN259" s="114">
        <v>3.5</v>
      </c>
      <c r="AO259" s="115"/>
      <c r="AP259" s="116">
        <v>2.25</v>
      </c>
      <c r="AQ259" s="115"/>
      <c r="AR259" s="116"/>
      <c r="AS259" s="117"/>
      <c r="AT259" s="118" t="s">
        <v>217</v>
      </c>
      <c r="AU259" s="896"/>
    </row>
    <row r="260" spans="1:47">
      <c r="A260" s="112"/>
      <c r="B260" s="513" t="s">
        <v>555</v>
      </c>
      <c r="C260" s="113" t="s">
        <v>570</v>
      </c>
      <c r="D260" s="397" t="s">
        <v>932</v>
      </c>
      <c r="E260" s="114">
        <v>3</v>
      </c>
      <c r="F260" s="115">
        <v>1</v>
      </c>
      <c r="G260" s="116">
        <v>0.75</v>
      </c>
      <c r="H260" s="115">
        <v>1</v>
      </c>
      <c r="I260" s="116"/>
      <c r="J260" s="117"/>
      <c r="K260" s="209" t="s">
        <v>1167</v>
      </c>
      <c r="L260" s="896"/>
      <c r="AJ260" s="112"/>
      <c r="AK260" s="206" t="s">
        <v>583</v>
      </c>
      <c r="AL260" s="113" t="s">
        <v>570</v>
      </c>
      <c r="AM260" s="316" t="s">
        <v>388</v>
      </c>
      <c r="AN260" s="114"/>
      <c r="AO260" s="115">
        <v>3</v>
      </c>
      <c r="AP260" s="116"/>
      <c r="AQ260" s="115"/>
      <c r="AR260" s="116"/>
      <c r="AS260" s="117">
        <v>2</v>
      </c>
      <c r="AT260" s="209" t="s">
        <v>217</v>
      </c>
      <c r="AU260" s="896"/>
    </row>
    <row r="261" spans="1:47" ht="14" thickBot="1">
      <c r="A261" s="148"/>
      <c r="B261" s="149"/>
      <c r="C261" s="135" t="s">
        <v>571</v>
      </c>
      <c r="D261" s="397" t="s">
        <v>933</v>
      </c>
      <c r="E261" s="136"/>
      <c r="F261" s="137"/>
      <c r="G261" s="138"/>
      <c r="H261" s="137"/>
      <c r="I261" s="138"/>
      <c r="J261" s="139"/>
      <c r="K261" s="140"/>
      <c r="L261" s="150">
        <f>I255+I256+I257+I258+I259+I260+I261+G255+G256+G257+G258+G259+G260+G261+E255+E256+E257+E258+E259+E260+E261</f>
        <v>21.75</v>
      </c>
      <c r="AJ261" s="121"/>
      <c r="AK261" s="207" t="s">
        <v>583</v>
      </c>
      <c r="AL261" s="123" t="s">
        <v>571</v>
      </c>
      <c r="AM261" s="316" t="s">
        <v>389</v>
      </c>
      <c r="AN261" s="136">
        <v>3</v>
      </c>
      <c r="AO261" s="137"/>
      <c r="AP261" s="138">
        <v>2</v>
      </c>
      <c r="AQ261" s="137"/>
      <c r="AR261" s="138"/>
      <c r="AS261" s="139"/>
      <c r="AT261" s="210"/>
      <c r="AU261" s="130">
        <f>AR255+AR256+AR257+AR258+AR259+AR260+AR261+AP255+AP256+AP257+AP258+AP259+AP260+AP261+AN255+AN256+AN257+AN258+AN259+AN260+AN261</f>
        <v>28</v>
      </c>
    </row>
    <row r="262" spans="1:47">
      <c r="A262" s="673" t="s">
        <v>386</v>
      </c>
      <c r="B262" s="206"/>
      <c r="C262" s="113" t="s">
        <v>557</v>
      </c>
      <c r="D262" s="668" t="s">
        <v>1425</v>
      </c>
      <c r="E262" s="114"/>
      <c r="F262" s="115"/>
      <c r="G262" s="116"/>
      <c r="H262" s="115"/>
      <c r="I262" s="116"/>
      <c r="J262" s="117"/>
      <c r="K262" s="118"/>
      <c r="L262" s="896" t="s">
        <v>342</v>
      </c>
      <c r="AJ262" s="280" t="s">
        <v>8</v>
      </c>
      <c r="AK262" s="208"/>
      <c r="AL262" s="105" t="s">
        <v>557</v>
      </c>
      <c r="AM262" s="316" t="s">
        <v>392</v>
      </c>
      <c r="AN262" s="107"/>
      <c r="AO262" s="108"/>
      <c r="AP262" s="109"/>
      <c r="AQ262" s="108"/>
      <c r="AR262" s="109"/>
      <c r="AS262" s="110"/>
      <c r="AT262" s="111"/>
      <c r="AU262" s="895" t="s">
        <v>569</v>
      </c>
    </row>
    <row r="263" spans="1:47">
      <c r="A263" s="112"/>
      <c r="B263" s="206" t="s">
        <v>555</v>
      </c>
      <c r="C263" s="113" t="s">
        <v>560</v>
      </c>
      <c r="D263" s="646" t="s">
        <v>934</v>
      </c>
      <c r="E263" s="114">
        <v>3</v>
      </c>
      <c r="F263" s="115"/>
      <c r="G263" s="116">
        <v>2.25</v>
      </c>
      <c r="H263" s="115"/>
      <c r="I263" s="116"/>
      <c r="J263" s="117"/>
      <c r="K263" s="209" t="s">
        <v>816</v>
      </c>
      <c r="L263" s="896"/>
      <c r="AJ263" s="112"/>
      <c r="AK263" s="206" t="s">
        <v>555</v>
      </c>
      <c r="AL263" s="113" t="s">
        <v>560</v>
      </c>
      <c r="AM263" s="316" t="s">
        <v>393</v>
      </c>
      <c r="AN263" s="114">
        <v>3.5</v>
      </c>
      <c r="AO263" s="115"/>
      <c r="AP263" s="116">
        <v>2.25</v>
      </c>
      <c r="AQ263" s="115"/>
      <c r="AR263" s="116"/>
      <c r="AS263" s="117"/>
      <c r="AT263" s="209" t="s">
        <v>217</v>
      </c>
      <c r="AU263" s="896"/>
    </row>
    <row r="264" spans="1:47">
      <c r="A264" s="112"/>
      <c r="B264" s="206" t="s">
        <v>555</v>
      </c>
      <c r="C264" s="113" t="s">
        <v>562</v>
      </c>
      <c r="D264" s="397" t="s">
        <v>935</v>
      </c>
      <c r="E264" s="114">
        <v>3.5</v>
      </c>
      <c r="F264" s="115"/>
      <c r="G264" s="116">
        <v>1.5</v>
      </c>
      <c r="H264" s="115"/>
      <c r="I264" s="116"/>
      <c r="J264" s="117"/>
      <c r="K264" s="209" t="s">
        <v>816</v>
      </c>
      <c r="L264" s="896"/>
      <c r="AJ264" s="112"/>
      <c r="AK264" s="206" t="s">
        <v>555</v>
      </c>
      <c r="AL264" s="113" t="s">
        <v>562</v>
      </c>
      <c r="AM264" s="316" t="s">
        <v>188</v>
      </c>
      <c r="AN264" s="114">
        <v>3.5</v>
      </c>
      <c r="AO264" s="115"/>
      <c r="AP264" s="116">
        <v>2.25</v>
      </c>
      <c r="AQ264" s="115"/>
      <c r="AR264" s="116"/>
      <c r="AS264" s="117"/>
      <c r="AT264" s="209" t="s">
        <v>217</v>
      </c>
      <c r="AU264" s="896"/>
    </row>
    <row r="265" spans="1:47">
      <c r="A265" s="112"/>
      <c r="B265" s="206" t="s">
        <v>555</v>
      </c>
      <c r="C265" s="113" t="s">
        <v>564</v>
      </c>
      <c r="D265" s="397" t="s">
        <v>936</v>
      </c>
      <c r="E265" s="114">
        <v>3.5</v>
      </c>
      <c r="F265" s="115"/>
      <c r="G265" s="116">
        <v>1.5</v>
      </c>
      <c r="H265" s="115"/>
      <c r="I265" s="116"/>
      <c r="J265" s="117"/>
      <c r="K265" s="209" t="s">
        <v>816</v>
      </c>
      <c r="L265" s="896"/>
      <c r="AJ265" s="112"/>
      <c r="AK265" s="206" t="s">
        <v>555</v>
      </c>
      <c r="AL265" s="113" t="s">
        <v>564</v>
      </c>
      <c r="AM265" s="316" t="s">
        <v>189</v>
      </c>
      <c r="AN265" s="114">
        <v>3.5</v>
      </c>
      <c r="AO265" s="115"/>
      <c r="AP265" s="116">
        <v>2.25</v>
      </c>
      <c r="AQ265" s="115"/>
      <c r="AR265" s="116"/>
      <c r="AS265" s="117"/>
      <c r="AT265" s="209" t="s">
        <v>217</v>
      </c>
      <c r="AU265" s="896"/>
    </row>
    <row r="266" spans="1:47">
      <c r="A266" s="112"/>
      <c r="B266" s="206" t="s">
        <v>555</v>
      </c>
      <c r="C266" s="113" t="s">
        <v>567</v>
      </c>
      <c r="D266" s="395" t="s">
        <v>937</v>
      </c>
      <c r="E266" s="114">
        <v>3.5</v>
      </c>
      <c r="F266" s="115"/>
      <c r="G266" s="116">
        <v>1.5</v>
      </c>
      <c r="H266" s="115"/>
      <c r="I266" s="116"/>
      <c r="J266" s="117"/>
      <c r="K266" s="209" t="s">
        <v>816</v>
      </c>
      <c r="L266" s="896"/>
      <c r="AJ266" s="112"/>
      <c r="AK266" s="206" t="s">
        <v>555</v>
      </c>
      <c r="AL266" s="113" t="s">
        <v>567</v>
      </c>
      <c r="AM266" s="316" t="s">
        <v>190</v>
      </c>
      <c r="AN266" s="114">
        <v>3.5</v>
      </c>
      <c r="AO266" s="115"/>
      <c r="AP266" s="116">
        <v>2.25</v>
      </c>
      <c r="AQ266" s="115"/>
      <c r="AR266" s="116"/>
      <c r="AS266" s="117"/>
      <c r="AT266" s="209" t="s">
        <v>217</v>
      </c>
      <c r="AU266" s="896"/>
    </row>
    <row r="267" spans="1:47">
      <c r="A267" s="112"/>
      <c r="B267" s="98" t="s">
        <v>583</v>
      </c>
      <c r="C267" s="113" t="s">
        <v>570</v>
      </c>
      <c r="D267" s="395" t="s">
        <v>938</v>
      </c>
      <c r="E267" s="114">
        <v>3</v>
      </c>
      <c r="F267" s="115">
        <v>1</v>
      </c>
      <c r="G267" s="116">
        <v>0.75</v>
      </c>
      <c r="H267" s="115">
        <v>1</v>
      </c>
      <c r="I267" s="116"/>
      <c r="J267" s="117"/>
      <c r="K267" s="209" t="s">
        <v>816</v>
      </c>
      <c r="L267" s="896"/>
      <c r="AJ267" s="112"/>
      <c r="AK267" s="375" t="s">
        <v>555</v>
      </c>
      <c r="AL267" s="113" t="s">
        <v>570</v>
      </c>
      <c r="AM267" s="316" t="s">
        <v>191</v>
      </c>
      <c r="AN267" s="114">
        <v>3</v>
      </c>
      <c r="AO267" s="115">
        <v>1</v>
      </c>
      <c r="AP267" s="116">
        <v>0.75</v>
      </c>
      <c r="AQ267" s="115">
        <v>1</v>
      </c>
      <c r="AR267" s="116"/>
      <c r="AS267" s="117"/>
      <c r="AT267" s="209" t="s">
        <v>217</v>
      </c>
      <c r="AU267" s="896"/>
    </row>
    <row r="268" spans="1:47" ht="14" thickBot="1">
      <c r="A268" s="121"/>
      <c r="B268" s="122" t="s">
        <v>583</v>
      </c>
      <c r="C268" s="123" t="s">
        <v>571</v>
      </c>
      <c r="D268" s="395" t="s">
        <v>939</v>
      </c>
      <c r="E268" s="125"/>
      <c r="F268" s="126"/>
      <c r="G268" s="127"/>
      <c r="H268" s="126"/>
      <c r="I268" s="127"/>
      <c r="J268" s="128"/>
      <c r="K268" s="129"/>
      <c r="L268" s="130">
        <f>I262+I263+I264+I265+I266+I267+I268+G262+G263+G264+G265+G266+G267+G268+E262+E263+E264+E265+E266+E267+E268</f>
        <v>24</v>
      </c>
      <c r="AJ268" s="121"/>
      <c r="AK268" s="122"/>
      <c r="AL268" s="123" t="s">
        <v>571</v>
      </c>
      <c r="AM268" s="319" t="s">
        <v>192</v>
      </c>
      <c r="AN268" s="125"/>
      <c r="AO268" s="126"/>
      <c r="AP268" s="127"/>
      <c r="AQ268" s="126"/>
      <c r="AR268" s="127"/>
      <c r="AS268" s="128"/>
      <c r="AT268" s="129"/>
      <c r="AU268" s="130">
        <f>AR262+AR263+AR264+AR265+AR266+AR267+AR268+AP262+AP263+AP264+AP265+AP266+AP267+AP268+AN262+AN263+AN264+AN265+AN266+AN267+AN268</f>
        <v>26.75</v>
      </c>
    </row>
    <row r="269" spans="1:47">
      <c r="D269" s="573"/>
    </row>
    <row r="280" spans="1:47" ht="14" thickBot="1"/>
    <row r="281" spans="1:47" ht="14" thickTop="1">
      <c r="A281" s="131" t="s">
        <v>548</v>
      </c>
      <c r="B281" s="132" t="s">
        <v>549</v>
      </c>
      <c r="C281" s="892"/>
      <c r="D281" s="894"/>
      <c r="E281" s="897" t="s">
        <v>550</v>
      </c>
      <c r="F281" s="892"/>
      <c r="G281" s="892" t="s">
        <v>551</v>
      </c>
      <c r="H281" s="892"/>
      <c r="I281" s="892" t="s">
        <v>552</v>
      </c>
      <c r="J281" s="893"/>
      <c r="K281" s="133" t="s">
        <v>553</v>
      </c>
      <c r="L281" s="134" t="s">
        <v>554</v>
      </c>
      <c r="AJ281" s="131" t="s">
        <v>548</v>
      </c>
      <c r="AK281" s="132" t="s">
        <v>549</v>
      </c>
      <c r="AL281" s="892"/>
      <c r="AM281" s="894"/>
      <c r="AN281" s="897" t="s">
        <v>550</v>
      </c>
      <c r="AO281" s="892"/>
      <c r="AP281" s="892" t="s">
        <v>551</v>
      </c>
      <c r="AQ281" s="892"/>
      <c r="AR281" s="892" t="s">
        <v>552</v>
      </c>
      <c r="AS281" s="893"/>
      <c r="AT281" s="133" t="s">
        <v>553</v>
      </c>
      <c r="AU281" s="134" t="s">
        <v>554</v>
      </c>
    </row>
    <row r="282" spans="1:47" ht="14" thickBot="1">
      <c r="A282" s="889"/>
      <c r="B282" s="890"/>
      <c r="C282" s="890"/>
      <c r="D282" s="891"/>
      <c r="E282" s="99" t="s">
        <v>555</v>
      </c>
      <c r="F282" s="98" t="s">
        <v>229</v>
      </c>
      <c r="G282" s="98" t="s">
        <v>555</v>
      </c>
      <c r="H282" s="98" t="s">
        <v>229</v>
      </c>
      <c r="I282" s="98" t="s">
        <v>555</v>
      </c>
      <c r="J282" s="100" t="s">
        <v>229</v>
      </c>
      <c r="K282" s="101"/>
      <c r="L282" s="102"/>
      <c r="AJ282" s="889"/>
      <c r="AK282" s="890"/>
      <c r="AL282" s="890"/>
      <c r="AM282" s="891"/>
      <c r="AN282" s="99" t="s">
        <v>555</v>
      </c>
      <c r="AO282" s="375" t="s">
        <v>229</v>
      </c>
      <c r="AP282" s="375" t="s">
        <v>555</v>
      </c>
      <c r="AQ282" s="375" t="s">
        <v>229</v>
      </c>
      <c r="AR282" s="375" t="s">
        <v>555</v>
      </c>
      <c r="AS282" s="100" t="s">
        <v>229</v>
      </c>
      <c r="AT282" s="101"/>
      <c r="AU282" s="102"/>
    </row>
    <row r="283" spans="1:47">
      <c r="A283" s="103" t="s">
        <v>391</v>
      </c>
      <c r="B283" s="208"/>
      <c r="C283" s="105" t="s">
        <v>557</v>
      </c>
      <c r="D283" s="396" t="s">
        <v>970</v>
      </c>
      <c r="E283" s="107"/>
      <c r="F283" s="108"/>
      <c r="G283" s="109"/>
      <c r="H283" s="108"/>
      <c r="I283" s="109"/>
      <c r="J283" s="110"/>
      <c r="K283" s="111"/>
      <c r="L283" s="895" t="s">
        <v>342</v>
      </c>
      <c r="AJ283" s="103">
        <v>29</v>
      </c>
      <c r="AK283" s="104"/>
      <c r="AL283" s="105" t="s">
        <v>557</v>
      </c>
      <c r="AM283" s="320" t="s">
        <v>193</v>
      </c>
      <c r="AN283" s="107"/>
      <c r="AO283" s="108"/>
      <c r="AP283" s="109"/>
      <c r="AQ283" s="108"/>
      <c r="AR283" s="109"/>
      <c r="AS283" s="110"/>
      <c r="AT283" s="111"/>
      <c r="AU283" s="895" t="s">
        <v>569</v>
      </c>
    </row>
    <row r="284" spans="1:47">
      <c r="A284" s="112"/>
      <c r="B284" s="206" t="s">
        <v>555</v>
      </c>
      <c r="C284" s="113" t="s">
        <v>560</v>
      </c>
      <c r="D284" s="395" t="s">
        <v>940</v>
      </c>
      <c r="E284" s="114">
        <v>3</v>
      </c>
      <c r="F284" s="115"/>
      <c r="G284" s="116">
        <v>2.25</v>
      </c>
      <c r="H284" s="115"/>
      <c r="I284" s="116"/>
      <c r="J284" s="117"/>
      <c r="K284" s="209" t="s">
        <v>816</v>
      </c>
      <c r="L284" s="896"/>
      <c r="AJ284" s="112"/>
      <c r="AK284" s="375" t="s">
        <v>555</v>
      </c>
      <c r="AL284" s="113" t="s">
        <v>560</v>
      </c>
      <c r="AM284" s="316" t="s">
        <v>394</v>
      </c>
      <c r="AN284" s="114">
        <v>3.5</v>
      </c>
      <c r="AO284" s="115"/>
      <c r="AP284" s="116">
        <v>2.25</v>
      </c>
      <c r="AQ284" s="115"/>
      <c r="AR284" s="116"/>
      <c r="AS284" s="117"/>
      <c r="AT284" s="118" t="s">
        <v>217</v>
      </c>
      <c r="AU284" s="896"/>
    </row>
    <row r="285" spans="1:47">
      <c r="A285" s="112"/>
      <c r="B285" s="206" t="s">
        <v>555</v>
      </c>
      <c r="C285" s="113" t="s">
        <v>562</v>
      </c>
      <c r="D285" s="672" t="s">
        <v>941</v>
      </c>
      <c r="E285" s="114">
        <v>3.5</v>
      </c>
      <c r="F285" s="115"/>
      <c r="G285" s="116">
        <v>1.5</v>
      </c>
      <c r="H285" s="115"/>
      <c r="I285" s="116"/>
      <c r="J285" s="117"/>
      <c r="K285" s="209" t="s">
        <v>816</v>
      </c>
      <c r="L285" s="896"/>
      <c r="AJ285" s="112"/>
      <c r="AK285" s="375" t="s">
        <v>555</v>
      </c>
      <c r="AL285" s="113" t="s">
        <v>562</v>
      </c>
      <c r="AM285" s="316" t="s">
        <v>395</v>
      </c>
      <c r="AN285" s="114">
        <v>3.5</v>
      </c>
      <c r="AO285" s="115"/>
      <c r="AP285" s="116">
        <v>2.25</v>
      </c>
      <c r="AQ285" s="115"/>
      <c r="AR285" s="116"/>
      <c r="AS285" s="117"/>
      <c r="AT285" s="118" t="s">
        <v>217</v>
      </c>
      <c r="AU285" s="896"/>
    </row>
    <row r="286" spans="1:47">
      <c r="A286" s="112"/>
      <c r="B286" s="206" t="s">
        <v>555</v>
      </c>
      <c r="C286" s="113" t="s">
        <v>564</v>
      </c>
      <c r="D286" s="395" t="s">
        <v>942</v>
      </c>
      <c r="E286" s="114">
        <v>3.5</v>
      </c>
      <c r="F286" s="115"/>
      <c r="G286" s="116">
        <v>1.5</v>
      </c>
      <c r="H286" s="115"/>
      <c r="I286" s="116"/>
      <c r="J286" s="117"/>
      <c r="K286" s="209" t="s">
        <v>816</v>
      </c>
      <c r="L286" s="896"/>
      <c r="AJ286" s="112"/>
      <c r="AK286" s="375" t="s">
        <v>555</v>
      </c>
      <c r="AL286" s="113" t="s">
        <v>564</v>
      </c>
      <c r="AM286" s="316" t="s">
        <v>396</v>
      </c>
      <c r="AN286" s="114">
        <v>3.5</v>
      </c>
      <c r="AO286" s="115"/>
      <c r="AP286" s="116">
        <v>2.25</v>
      </c>
      <c r="AQ286" s="115"/>
      <c r="AR286" s="116"/>
      <c r="AS286" s="117"/>
      <c r="AT286" s="118" t="s">
        <v>217</v>
      </c>
      <c r="AU286" s="896"/>
    </row>
    <row r="287" spans="1:47">
      <c r="A287" s="112"/>
      <c r="B287" s="206" t="s">
        <v>555</v>
      </c>
      <c r="C287" s="113" t="s">
        <v>567</v>
      </c>
      <c r="D287" s="395" t="s">
        <v>943</v>
      </c>
      <c r="E287" s="114">
        <v>3.5</v>
      </c>
      <c r="F287" s="115"/>
      <c r="G287" s="116">
        <v>1.5</v>
      </c>
      <c r="H287" s="115"/>
      <c r="I287" s="116"/>
      <c r="J287" s="117"/>
      <c r="K287" s="209" t="s">
        <v>816</v>
      </c>
      <c r="L287" s="896"/>
      <c r="AJ287" s="112"/>
      <c r="AK287" s="375" t="s">
        <v>555</v>
      </c>
      <c r="AL287" s="113" t="s">
        <v>567</v>
      </c>
      <c r="AM287" s="316" t="s">
        <v>208</v>
      </c>
      <c r="AN287" s="114">
        <v>3.5</v>
      </c>
      <c r="AO287" s="115"/>
      <c r="AP287" s="116">
        <v>2.25</v>
      </c>
      <c r="AQ287" s="115"/>
      <c r="AR287" s="116"/>
      <c r="AS287" s="117"/>
      <c r="AT287" s="118" t="s">
        <v>217</v>
      </c>
      <c r="AU287" s="896"/>
    </row>
    <row r="288" spans="1:47">
      <c r="A288" s="112"/>
      <c r="B288" s="206" t="s">
        <v>583</v>
      </c>
      <c r="C288" s="113" t="s">
        <v>570</v>
      </c>
      <c r="D288" s="395" t="s">
        <v>944</v>
      </c>
      <c r="E288" s="114">
        <v>2</v>
      </c>
      <c r="F288" s="115"/>
      <c r="G288" s="116">
        <v>2</v>
      </c>
      <c r="H288" s="115"/>
      <c r="I288" s="116"/>
      <c r="J288" s="117"/>
      <c r="K288" s="209" t="s">
        <v>390</v>
      </c>
      <c r="L288" s="896"/>
      <c r="AJ288" s="112"/>
      <c r="AK288" s="375" t="s">
        <v>555</v>
      </c>
      <c r="AL288" s="113" t="s">
        <v>570</v>
      </c>
      <c r="AM288" s="316" t="s">
        <v>209</v>
      </c>
      <c r="AN288" s="114">
        <v>3</v>
      </c>
      <c r="AO288" s="115">
        <v>1</v>
      </c>
      <c r="AP288" s="116">
        <v>0.75</v>
      </c>
      <c r="AQ288" s="115">
        <v>1</v>
      </c>
      <c r="AR288" s="116"/>
      <c r="AS288" s="117"/>
      <c r="AT288" s="118" t="s">
        <v>217</v>
      </c>
      <c r="AU288" s="896"/>
    </row>
    <row r="289" spans="1:47" ht="14" thickBot="1">
      <c r="A289" s="121"/>
      <c r="B289" s="207" t="s">
        <v>822</v>
      </c>
      <c r="C289" s="123" t="s">
        <v>571</v>
      </c>
      <c r="D289" s="395" t="s">
        <v>945</v>
      </c>
      <c r="E289" s="125">
        <v>3</v>
      </c>
      <c r="F289" s="126"/>
      <c r="G289" s="127">
        <v>2</v>
      </c>
      <c r="H289" s="126"/>
      <c r="I289" s="138"/>
      <c r="J289" s="139"/>
      <c r="K289" s="210" t="s">
        <v>390</v>
      </c>
      <c r="L289" s="130">
        <f>I283+I284+I285+I286+I287+I288+I289+G283+G284+G285+G286+G287+G288+G289+E283+E284+E285+E286+E287+E288+E289</f>
        <v>29.25</v>
      </c>
      <c r="AJ289" s="121"/>
      <c r="AK289" s="122"/>
      <c r="AL289" s="123" t="s">
        <v>571</v>
      </c>
      <c r="AM289" s="316" t="s">
        <v>397</v>
      </c>
      <c r="AN289" s="136"/>
      <c r="AO289" s="137"/>
      <c r="AP289" s="138"/>
      <c r="AQ289" s="137"/>
      <c r="AR289" s="138"/>
      <c r="AS289" s="139"/>
      <c r="AT289" s="140"/>
      <c r="AU289" s="130">
        <f>AR283+AR284+AR285+AR286+AR287+AR288+AR289+AP283+AP284+AP285+AP286+AP287+AP288+AP289+AN283+AN284+AN285+AN286+AN287+AN288+AN289</f>
        <v>26.75</v>
      </c>
    </row>
    <row r="290" spans="1:47">
      <c r="A290" s="103" t="s">
        <v>8</v>
      </c>
      <c r="B290" s="208" t="s">
        <v>1422</v>
      </c>
      <c r="C290" s="105" t="s">
        <v>557</v>
      </c>
      <c r="D290" s="396" t="s">
        <v>946</v>
      </c>
      <c r="E290" s="107">
        <v>3</v>
      </c>
      <c r="F290" s="108"/>
      <c r="G290" s="109">
        <v>2</v>
      </c>
      <c r="H290" s="108"/>
      <c r="I290" s="109"/>
      <c r="J290" s="110"/>
      <c r="K290" s="211" t="s">
        <v>390</v>
      </c>
      <c r="L290" s="895" t="s">
        <v>559</v>
      </c>
      <c r="AJ290" s="103" t="s">
        <v>404</v>
      </c>
      <c r="AK290" s="104"/>
      <c r="AL290" s="105" t="s">
        <v>557</v>
      </c>
      <c r="AM290" s="318" t="s">
        <v>398</v>
      </c>
      <c r="AN290" s="107"/>
      <c r="AO290" s="108"/>
      <c r="AP290" s="109"/>
      <c r="AQ290" s="108"/>
      <c r="AR290" s="109"/>
      <c r="AS290" s="110"/>
      <c r="AT290" s="111"/>
      <c r="AU290" s="895" t="s">
        <v>569</v>
      </c>
    </row>
    <row r="291" spans="1:47">
      <c r="A291" s="112"/>
      <c r="B291" s="98" t="s">
        <v>555</v>
      </c>
      <c r="C291" s="113" t="s">
        <v>560</v>
      </c>
      <c r="D291" s="395" t="s">
        <v>947</v>
      </c>
      <c r="E291" s="114">
        <v>3</v>
      </c>
      <c r="F291" s="115"/>
      <c r="G291" s="116">
        <v>2</v>
      </c>
      <c r="H291" s="115"/>
      <c r="I291" s="116"/>
      <c r="J291" s="117"/>
      <c r="K291" s="209" t="s">
        <v>390</v>
      </c>
      <c r="L291" s="896"/>
      <c r="AJ291" s="112"/>
      <c r="AK291" s="375" t="s">
        <v>555</v>
      </c>
      <c r="AL291" s="113" t="s">
        <v>560</v>
      </c>
      <c r="AM291" s="316" t="s">
        <v>399</v>
      </c>
      <c r="AN291" s="114">
        <v>3.5</v>
      </c>
      <c r="AO291" s="115"/>
      <c r="AP291" s="116">
        <v>2.25</v>
      </c>
      <c r="AQ291" s="115"/>
      <c r="AR291" s="116"/>
      <c r="AS291" s="117"/>
      <c r="AT291" s="118" t="s">
        <v>217</v>
      </c>
      <c r="AU291" s="896"/>
    </row>
    <row r="292" spans="1:47">
      <c r="A292" s="112"/>
      <c r="B292" s="98" t="s">
        <v>555</v>
      </c>
      <c r="C292" s="113" t="s">
        <v>562</v>
      </c>
      <c r="D292" s="395" t="s">
        <v>948</v>
      </c>
      <c r="E292" s="114">
        <v>3</v>
      </c>
      <c r="F292" s="115"/>
      <c r="G292" s="116">
        <v>2</v>
      </c>
      <c r="H292" s="115"/>
      <c r="I292" s="116"/>
      <c r="J292" s="117"/>
      <c r="K292" s="209" t="s">
        <v>390</v>
      </c>
      <c r="L292" s="896"/>
      <c r="AJ292" s="112"/>
      <c r="AK292" s="375" t="s">
        <v>555</v>
      </c>
      <c r="AL292" s="113" t="s">
        <v>562</v>
      </c>
      <c r="AM292" s="316" t="s">
        <v>400</v>
      </c>
      <c r="AN292" s="114">
        <v>3.5</v>
      </c>
      <c r="AO292" s="115"/>
      <c r="AP292" s="116">
        <v>2.25</v>
      </c>
      <c r="AQ292" s="115"/>
      <c r="AR292" s="116"/>
      <c r="AS292" s="117"/>
      <c r="AT292" s="118" t="s">
        <v>217</v>
      </c>
      <c r="AU292" s="896"/>
    </row>
    <row r="293" spans="1:47">
      <c r="A293" s="112"/>
      <c r="B293" s="98" t="s">
        <v>555</v>
      </c>
      <c r="C293" s="113" t="s">
        <v>564</v>
      </c>
      <c r="D293" s="395" t="s">
        <v>949</v>
      </c>
      <c r="E293" s="114">
        <v>3</v>
      </c>
      <c r="F293" s="115"/>
      <c r="G293" s="116">
        <v>1.5</v>
      </c>
      <c r="H293" s="115"/>
      <c r="I293" s="116"/>
      <c r="J293" s="117"/>
      <c r="K293" s="209" t="s">
        <v>390</v>
      </c>
      <c r="L293" s="896"/>
      <c r="AJ293" s="112"/>
      <c r="AK293" s="375" t="s">
        <v>555</v>
      </c>
      <c r="AL293" s="113" t="s">
        <v>564</v>
      </c>
      <c r="AM293" s="316" t="s">
        <v>401</v>
      </c>
      <c r="AN293" s="114">
        <v>3.5</v>
      </c>
      <c r="AO293" s="115"/>
      <c r="AP293" s="116">
        <v>2.25</v>
      </c>
      <c r="AQ293" s="115"/>
      <c r="AR293" s="116"/>
      <c r="AS293" s="117"/>
      <c r="AT293" s="118" t="s">
        <v>217</v>
      </c>
      <c r="AU293" s="896"/>
    </row>
    <row r="294" spans="1:47">
      <c r="A294" s="112"/>
      <c r="B294" s="399" t="s">
        <v>555</v>
      </c>
      <c r="C294" s="113" t="s">
        <v>567</v>
      </c>
      <c r="D294" s="395" t="s">
        <v>950</v>
      </c>
      <c r="E294" s="114"/>
      <c r="F294" s="115"/>
      <c r="G294" s="116"/>
      <c r="H294" s="115"/>
      <c r="I294" s="116"/>
      <c r="J294" s="117"/>
      <c r="K294" s="209"/>
      <c r="L294" s="896"/>
      <c r="AJ294" s="112"/>
      <c r="AK294" s="206" t="s">
        <v>408</v>
      </c>
      <c r="AL294" s="113" t="s">
        <v>567</v>
      </c>
      <c r="AM294" s="316" t="s">
        <v>402</v>
      </c>
      <c r="AN294" s="114">
        <v>3.5</v>
      </c>
      <c r="AO294" s="115"/>
      <c r="AP294" s="116">
        <v>2.25</v>
      </c>
      <c r="AQ294" s="115"/>
      <c r="AR294" s="116"/>
      <c r="AS294" s="117"/>
      <c r="AT294" s="118" t="s">
        <v>217</v>
      </c>
      <c r="AU294" s="896"/>
    </row>
    <row r="295" spans="1:47">
      <c r="A295" s="112"/>
      <c r="B295" s="399" t="s">
        <v>555</v>
      </c>
      <c r="C295" s="113" t="s">
        <v>570</v>
      </c>
      <c r="D295" s="395" t="s">
        <v>951</v>
      </c>
      <c r="E295" s="114"/>
      <c r="F295" s="115"/>
      <c r="G295" s="116"/>
      <c r="H295" s="115"/>
      <c r="I295" s="116"/>
      <c r="J295" s="117"/>
      <c r="K295" s="118"/>
      <c r="L295" s="896"/>
      <c r="AJ295" s="112"/>
      <c r="AK295" s="206" t="s">
        <v>408</v>
      </c>
      <c r="AL295" s="113" t="s">
        <v>570</v>
      </c>
      <c r="AM295" s="316" t="s">
        <v>403</v>
      </c>
      <c r="AN295" s="114">
        <v>3</v>
      </c>
      <c r="AO295" s="115">
        <v>1</v>
      </c>
      <c r="AP295" s="116">
        <v>0.75</v>
      </c>
      <c r="AQ295" s="115">
        <v>1</v>
      </c>
      <c r="AR295" s="116"/>
      <c r="AS295" s="117"/>
      <c r="AT295" s="118" t="s">
        <v>217</v>
      </c>
      <c r="AU295" s="896"/>
    </row>
    <row r="296" spans="1:47" ht="14" thickBot="1">
      <c r="A296" s="121"/>
      <c r="B296" s="122"/>
      <c r="C296" s="123" t="s">
        <v>571</v>
      </c>
      <c r="D296" s="395" t="s">
        <v>952</v>
      </c>
      <c r="E296" s="125"/>
      <c r="F296" s="126"/>
      <c r="G296" s="127"/>
      <c r="H296" s="126"/>
      <c r="I296" s="138"/>
      <c r="J296" s="139"/>
      <c r="K296" s="140"/>
      <c r="L296" s="130">
        <f>E290+E291+E292+E293+G290+G291+G292+G293</f>
        <v>19.5</v>
      </c>
      <c r="AJ296" s="121"/>
      <c r="AK296" s="122"/>
      <c r="AL296" s="123" t="s">
        <v>571</v>
      </c>
      <c r="AM296" s="319" t="s">
        <v>405</v>
      </c>
      <c r="AN296" s="136"/>
      <c r="AO296" s="137"/>
      <c r="AP296" s="138"/>
      <c r="AQ296" s="137"/>
      <c r="AR296" s="138"/>
      <c r="AS296" s="139"/>
      <c r="AT296" s="140"/>
      <c r="AU296" s="130">
        <f>AN291+AN292+AN293+AN294+AN295+AP291+AP292+AP293+AP294+AP295+AR291+AR292+AR293+AR294+AR295</f>
        <v>26.75</v>
      </c>
    </row>
    <row r="297" spans="1:47">
      <c r="A297" s="103" t="s">
        <v>1168</v>
      </c>
      <c r="B297" s="104"/>
      <c r="C297" s="105" t="s">
        <v>557</v>
      </c>
      <c r="D297" s="396" t="s">
        <v>953</v>
      </c>
      <c r="E297" s="107"/>
      <c r="F297" s="108"/>
      <c r="G297" s="109"/>
      <c r="H297" s="108"/>
      <c r="I297" s="109"/>
      <c r="J297" s="110"/>
      <c r="K297" s="111"/>
      <c r="L297" s="895" t="s">
        <v>569</v>
      </c>
      <c r="AJ297" s="103" t="s">
        <v>413</v>
      </c>
      <c r="AK297" s="104"/>
      <c r="AL297" s="105" t="s">
        <v>557</v>
      </c>
      <c r="AM297" s="316" t="s">
        <v>406</v>
      </c>
      <c r="AN297" s="107"/>
      <c r="AO297" s="108"/>
      <c r="AP297" s="109"/>
      <c r="AQ297" s="108"/>
      <c r="AR297" s="109"/>
      <c r="AS297" s="110"/>
      <c r="AT297" s="111"/>
      <c r="AU297" s="895" t="s">
        <v>569</v>
      </c>
    </row>
    <row r="298" spans="1:47">
      <c r="A298" s="112"/>
      <c r="B298" s="399" t="s">
        <v>555</v>
      </c>
      <c r="C298" s="113" t="s">
        <v>560</v>
      </c>
      <c r="D298" s="395" t="s">
        <v>954</v>
      </c>
      <c r="E298" s="114">
        <v>3</v>
      </c>
      <c r="F298" s="115"/>
      <c r="G298" s="116">
        <v>2.25</v>
      </c>
      <c r="H298" s="115"/>
      <c r="I298" s="116"/>
      <c r="J298" s="117"/>
      <c r="K298" s="209" t="s">
        <v>816</v>
      </c>
      <c r="L298" s="896"/>
      <c r="AJ298" s="112"/>
      <c r="AK298" s="206" t="s">
        <v>408</v>
      </c>
      <c r="AL298" s="113" t="s">
        <v>560</v>
      </c>
      <c r="AM298" s="316" t="s">
        <v>407</v>
      </c>
      <c r="AN298" s="114">
        <v>3.5</v>
      </c>
      <c r="AO298" s="115"/>
      <c r="AP298" s="116">
        <v>2.25</v>
      </c>
      <c r="AQ298" s="115"/>
      <c r="AR298" s="116"/>
      <c r="AS298" s="117"/>
      <c r="AT298" s="209" t="s">
        <v>217</v>
      </c>
      <c r="AU298" s="896"/>
    </row>
    <row r="299" spans="1:47">
      <c r="A299" s="112"/>
      <c r="B299" s="98" t="s">
        <v>555</v>
      </c>
      <c r="C299" s="113" t="s">
        <v>562</v>
      </c>
      <c r="D299" s="395" t="s">
        <v>955</v>
      </c>
      <c r="E299" s="114">
        <v>3.5</v>
      </c>
      <c r="F299" s="115"/>
      <c r="G299" s="116">
        <v>1.5</v>
      </c>
      <c r="H299" s="115"/>
      <c r="I299" s="116"/>
      <c r="J299" s="117"/>
      <c r="K299" s="209" t="s">
        <v>816</v>
      </c>
      <c r="L299" s="896"/>
      <c r="AJ299" s="112"/>
      <c r="AK299" s="375" t="s">
        <v>555</v>
      </c>
      <c r="AL299" s="113" t="s">
        <v>562</v>
      </c>
      <c r="AM299" s="316" t="s">
        <v>409</v>
      </c>
      <c r="AN299" s="114">
        <v>3.5</v>
      </c>
      <c r="AO299" s="115"/>
      <c r="AP299" s="116">
        <v>2.25</v>
      </c>
      <c r="AQ299" s="115"/>
      <c r="AR299" s="116"/>
      <c r="AS299" s="117"/>
      <c r="AT299" s="209" t="s">
        <v>217</v>
      </c>
      <c r="AU299" s="896"/>
    </row>
    <row r="300" spans="1:47">
      <c r="A300" s="112"/>
      <c r="B300" s="98" t="s">
        <v>555</v>
      </c>
      <c r="C300" s="113" t="s">
        <v>564</v>
      </c>
      <c r="D300" s="395" t="s">
        <v>956</v>
      </c>
      <c r="E300" s="114">
        <v>3.5</v>
      </c>
      <c r="F300" s="115"/>
      <c r="G300" s="116">
        <v>1.5</v>
      </c>
      <c r="H300" s="115"/>
      <c r="I300" s="116"/>
      <c r="J300" s="117"/>
      <c r="K300" s="209" t="s">
        <v>816</v>
      </c>
      <c r="L300" s="896"/>
      <c r="AJ300" s="112"/>
      <c r="AK300" s="375" t="s">
        <v>555</v>
      </c>
      <c r="AL300" s="113" t="s">
        <v>564</v>
      </c>
      <c r="AM300" s="316" t="s">
        <v>410</v>
      </c>
      <c r="AN300" s="114">
        <v>3.5</v>
      </c>
      <c r="AO300" s="115"/>
      <c r="AP300" s="116">
        <v>2.25</v>
      </c>
      <c r="AQ300" s="115"/>
      <c r="AR300" s="116"/>
      <c r="AS300" s="117"/>
      <c r="AT300" s="209" t="s">
        <v>217</v>
      </c>
      <c r="AU300" s="896"/>
    </row>
    <row r="301" spans="1:47">
      <c r="A301" s="112"/>
      <c r="B301" s="98" t="s">
        <v>555</v>
      </c>
      <c r="C301" s="113" t="s">
        <v>567</v>
      </c>
      <c r="D301" s="395" t="s">
        <v>957</v>
      </c>
      <c r="E301" s="114">
        <v>3.5</v>
      </c>
      <c r="F301" s="115"/>
      <c r="G301" s="116">
        <v>1.5</v>
      </c>
      <c r="H301" s="115"/>
      <c r="I301" s="116"/>
      <c r="J301" s="117"/>
      <c r="K301" s="209" t="s">
        <v>816</v>
      </c>
      <c r="L301" s="896"/>
      <c r="AJ301" s="112"/>
      <c r="AK301" s="375" t="s">
        <v>555</v>
      </c>
      <c r="AL301" s="113" t="s">
        <v>567</v>
      </c>
      <c r="AM301" s="316" t="s">
        <v>411</v>
      </c>
      <c r="AN301" s="114">
        <v>3.5</v>
      </c>
      <c r="AO301" s="115"/>
      <c r="AP301" s="116">
        <v>2.25</v>
      </c>
      <c r="AQ301" s="115"/>
      <c r="AR301" s="116"/>
      <c r="AS301" s="117"/>
      <c r="AT301" s="209" t="s">
        <v>217</v>
      </c>
      <c r="AU301" s="896"/>
    </row>
    <row r="302" spans="1:47">
      <c r="A302" s="112"/>
      <c r="B302" s="98" t="s">
        <v>555</v>
      </c>
      <c r="C302" s="113" t="s">
        <v>570</v>
      </c>
      <c r="D302" s="395" t="s">
        <v>958</v>
      </c>
      <c r="E302" s="114">
        <v>3</v>
      </c>
      <c r="F302" s="115">
        <v>1</v>
      </c>
      <c r="G302" s="116">
        <v>0.75</v>
      </c>
      <c r="H302" s="115">
        <v>1</v>
      </c>
      <c r="I302" s="116"/>
      <c r="J302" s="117"/>
      <c r="K302" s="118" t="s">
        <v>816</v>
      </c>
      <c r="L302" s="896"/>
      <c r="O302" s="155"/>
      <c r="AJ302" s="112"/>
      <c r="AK302" s="375" t="s">
        <v>555</v>
      </c>
      <c r="AL302" s="113" t="s">
        <v>570</v>
      </c>
      <c r="AM302" s="316" t="s">
        <v>412</v>
      </c>
      <c r="AN302" s="114">
        <v>3</v>
      </c>
      <c r="AO302" s="115">
        <v>1</v>
      </c>
      <c r="AP302" s="116">
        <v>0.75</v>
      </c>
      <c r="AQ302" s="115">
        <v>1</v>
      </c>
      <c r="AR302" s="116"/>
      <c r="AS302" s="117"/>
      <c r="AT302" s="209" t="s">
        <v>217</v>
      </c>
      <c r="AU302" s="896"/>
    </row>
    <row r="303" spans="1:47" ht="14" thickBot="1">
      <c r="A303" s="121"/>
      <c r="B303" s="122"/>
      <c r="C303" s="123" t="s">
        <v>571</v>
      </c>
      <c r="D303" s="397" t="s">
        <v>959</v>
      </c>
      <c r="E303" s="125"/>
      <c r="F303" s="126"/>
      <c r="G303" s="127"/>
      <c r="H303" s="126"/>
      <c r="I303" s="138"/>
      <c r="J303" s="139"/>
      <c r="K303" s="140"/>
      <c r="L303" s="130">
        <f>SUM(E297+E298+E299+E300+E301+E302+G302+G301+G300+G299+G298+G297+I297+I298+I299+I300+I301+I302)</f>
        <v>24</v>
      </c>
      <c r="AJ303" s="121"/>
      <c r="AK303" s="122"/>
      <c r="AL303" s="123" t="s">
        <v>571</v>
      </c>
      <c r="AM303" s="316" t="s">
        <v>414</v>
      </c>
      <c r="AN303" s="136"/>
      <c r="AO303" s="137"/>
      <c r="AP303" s="138"/>
      <c r="AQ303" s="137"/>
      <c r="AR303" s="138"/>
      <c r="AS303" s="139"/>
      <c r="AT303" s="140"/>
      <c r="AU303" s="130">
        <f>SUM(AN297+AN298+AN299+AN300+AN301+AN302+AP302+AP301+AP300+AP299+AP298+AP297+AR297+AR298+AR299+AR300+AR301+AR302)</f>
        <v>26.75</v>
      </c>
    </row>
    <row r="304" spans="1:47">
      <c r="A304" s="103" t="s">
        <v>404</v>
      </c>
      <c r="B304" s="104"/>
      <c r="C304" s="105" t="s">
        <v>557</v>
      </c>
      <c r="D304" s="398" t="s">
        <v>960</v>
      </c>
      <c r="E304" s="107"/>
      <c r="F304" s="108"/>
      <c r="G304" s="109"/>
      <c r="H304" s="108"/>
      <c r="I304" s="109"/>
      <c r="J304" s="110"/>
      <c r="K304" s="111"/>
      <c r="L304" s="895" t="s">
        <v>569</v>
      </c>
      <c r="AJ304" s="103" t="s">
        <v>421</v>
      </c>
      <c r="AK304" s="104"/>
      <c r="AL304" s="105" t="s">
        <v>557</v>
      </c>
      <c r="AM304" s="318" t="s">
        <v>415</v>
      </c>
      <c r="AN304" s="107"/>
      <c r="AO304" s="108"/>
      <c r="AP304" s="109"/>
      <c r="AQ304" s="108"/>
      <c r="AR304" s="109"/>
      <c r="AS304" s="110"/>
      <c r="AT304" s="111"/>
      <c r="AU304" s="895" t="s">
        <v>569</v>
      </c>
    </row>
    <row r="305" spans="1:47">
      <c r="A305" s="112"/>
      <c r="B305" s="98" t="s">
        <v>555</v>
      </c>
      <c r="C305" s="113" t="s">
        <v>560</v>
      </c>
      <c r="D305" s="397" t="s">
        <v>961</v>
      </c>
      <c r="E305" s="114">
        <v>3.5</v>
      </c>
      <c r="F305" s="115"/>
      <c r="G305" s="116">
        <v>1.5</v>
      </c>
      <c r="H305" s="115"/>
      <c r="I305" s="116"/>
      <c r="J305" s="117"/>
      <c r="K305" s="209" t="s">
        <v>732</v>
      </c>
      <c r="L305" s="896"/>
      <c r="AJ305" s="112"/>
      <c r="AK305" s="375" t="s">
        <v>555</v>
      </c>
      <c r="AL305" s="113" t="s">
        <v>560</v>
      </c>
      <c r="AM305" s="316" t="s">
        <v>416</v>
      </c>
      <c r="AN305" s="114">
        <v>3.5</v>
      </c>
      <c r="AO305" s="115"/>
      <c r="AP305" s="116">
        <v>2.25</v>
      </c>
      <c r="AQ305" s="115"/>
      <c r="AR305" s="116"/>
      <c r="AS305" s="117"/>
      <c r="AT305" s="209" t="s">
        <v>217</v>
      </c>
      <c r="AU305" s="896"/>
    </row>
    <row r="306" spans="1:47">
      <c r="A306" s="112"/>
      <c r="B306" s="98" t="s">
        <v>555</v>
      </c>
      <c r="C306" s="113" t="s">
        <v>562</v>
      </c>
      <c r="D306" s="397" t="s">
        <v>962</v>
      </c>
      <c r="E306" s="114">
        <v>4</v>
      </c>
      <c r="F306" s="115"/>
      <c r="G306" s="116">
        <v>1.5</v>
      </c>
      <c r="H306" s="115"/>
      <c r="I306" s="116"/>
      <c r="J306" s="117"/>
      <c r="K306" s="209" t="s">
        <v>732</v>
      </c>
      <c r="L306" s="896"/>
      <c r="AJ306" s="112"/>
      <c r="AK306" s="375" t="s">
        <v>555</v>
      </c>
      <c r="AL306" s="113" t="s">
        <v>562</v>
      </c>
      <c r="AM306" s="316" t="s">
        <v>417</v>
      </c>
      <c r="AN306" s="114">
        <v>3.5</v>
      </c>
      <c r="AO306" s="115"/>
      <c r="AP306" s="116">
        <v>2.25</v>
      </c>
      <c r="AQ306" s="115"/>
      <c r="AR306" s="116"/>
      <c r="AS306" s="117"/>
      <c r="AT306" s="209" t="s">
        <v>217</v>
      </c>
      <c r="AU306" s="896"/>
    </row>
    <row r="307" spans="1:47">
      <c r="A307" s="112"/>
      <c r="B307" s="98" t="s">
        <v>555</v>
      </c>
      <c r="C307" s="113" t="s">
        <v>564</v>
      </c>
      <c r="D307" s="397" t="s">
        <v>963</v>
      </c>
      <c r="E307" s="114">
        <v>3</v>
      </c>
      <c r="F307" s="115"/>
      <c r="G307" s="116"/>
      <c r="H307" s="115">
        <v>1.5</v>
      </c>
      <c r="I307" s="116"/>
      <c r="J307" s="117"/>
      <c r="K307" s="209" t="s">
        <v>732</v>
      </c>
      <c r="L307" s="896"/>
      <c r="AJ307" s="112"/>
      <c r="AK307" s="375" t="s">
        <v>555</v>
      </c>
      <c r="AL307" s="113" t="s">
        <v>564</v>
      </c>
      <c r="AM307" s="316" t="s">
        <v>418</v>
      </c>
      <c r="AN307" s="114">
        <v>3.5</v>
      </c>
      <c r="AO307" s="115"/>
      <c r="AP307" s="116">
        <v>2.25</v>
      </c>
      <c r="AQ307" s="115"/>
      <c r="AR307" s="116"/>
      <c r="AS307" s="117"/>
      <c r="AT307" s="118" t="s">
        <v>217</v>
      </c>
      <c r="AU307" s="896"/>
    </row>
    <row r="308" spans="1:47">
      <c r="A308" s="112"/>
      <c r="B308" s="98" t="s">
        <v>555</v>
      </c>
      <c r="C308" s="113" t="s">
        <v>567</v>
      </c>
      <c r="D308" s="397" t="s">
        <v>964</v>
      </c>
      <c r="E308" s="114">
        <v>2</v>
      </c>
      <c r="F308" s="115"/>
      <c r="G308" s="116">
        <v>2</v>
      </c>
      <c r="H308" s="115"/>
      <c r="I308" s="116"/>
      <c r="J308" s="117"/>
      <c r="K308" s="209" t="s">
        <v>408</v>
      </c>
      <c r="L308" s="896"/>
      <c r="AJ308" s="112"/>
      <c r="AK308" s="375" t="s">
        <v>555</v>
      </c>
      <c r="AL308" s="113" t="s">
        <v>567</v>
      </c>
      <c r="AM308" s="316" t="s">
        <v>419</v>
      </c>
      <c r="AN308" s="114">
        <v>3.5</v>
      </c>
      <c r="AO308" s="115"/>
      <c r="AP308" s="116">
        <v>2.25</v>
      </c>
      <c r="AQ308" s="115"/>
      <c r="AR308" s="116"/>
      <c r="AS308" s="117"/>
      <c r="AT308" s="118" t="s">
        <v>217</v>
      </c>
      <c r="AU308" s="896"/>
    </row>
    <row r="309" spans="1:47">
      <c r="A309" s="112"/>
      <c r="B309" s="98" t="s">
        <v>555</v>
      </c>
      <c r="C309" s="113" t="s">
        <v>570</v>
      </c>
      <c r="D309" s="397" t="s">
        <v>965</v>
      </c>
      <c r="E309" s="114">
        <v>2</v>
      </c>
      <c r="F309" s="115"/>
      <c r="G309" s="116">
        <v>2</v>
      </c>
      <c r="H309" s="115">
        <v>1</v>
      </c>
      <c r="I309" s="116"/>
      <c r="J309" s="117"/>
      <c r="K309" s="118" t="s">
        <v>408</v>
      </c>
      <c r="L309" s="896"/>
      <c r="AJ309" s="112"/>
      <c r="AK309" s="375" t="s">
        <v>555</v>
      </c>
      <c r="AL309" s="113" t="s">
        <v>570</v>
      </c>
      <c r="AM309" s="316" t="s">
        <v>420</v>
      </c>
      <c r="AN309" s="114">
        <v>3</v>
      </c>
      <c r="AO309" s="115">
        <v>1</v>
      </c>
      <c r="AP309" s="116">
        <v>0.75</v>
      </c>
      <c r="AQ309" s="115">
        <v>1</v>
      </c>
      <c r="AR309" s="116"/>
      <c r="AS309" s="117"/>
      <c r="AT309" s="118" t="s">
        <v>217</v>
      </c>
      <c r="AU309" s="896"/>
    </row>
    <row r="310" spans="1:47" ht="14" thickBot="1">
      <c r="A310" s="121"/>
      <c r="B310" s="122"/>
      <c r="C310" s="123" t="s">
        <v>571</v>
      </c>
      <c r="D310" s="397" t="s">
        <v>966</v>
      </c>
      <c r="E310" s="125"/>
      <c r="F310" s="126"/>
      <c r="G310" s="127"/>
      <c r="H310" s="126"/>
      <c r="I310" s="138"/>
      <c r="J310" s="139"/>
      <c r="K310" s="140"/>
      <c r="L310" s="130">
        <f>I304+I305+I306+I307+I308+I309+I310+G304+G305+G306+G307+G308+G309+G310+E304+E305+E306+E307+E308+E309+E310</f>
        <v>21.5</v>
      </c>
      <c r="AJ310" s="121"/>
      <c r="AK310" s="122"/>
      <c r="AL310" s="123" t="s">
        <v>571</v>
      </c>
      <c r="AM310" s="319" t="s">
        <v>422</v>
      </c>
      <c r="AN310" s="136"/>
      <c r="AO310" s="137"/>
      <c r="AP310" s="138"/>
      <c r="AQ310" s="137"/>
      <c r="AR310" s="138"/>
      <c r="AS310" s="139"/>
      <c r="AT310" s="140"/>
      <c r="AU310" s="130">
        <f>AR304+AR305+AR306+AR307+AR308+AR309+AR310+AP304+AP305+AP306+AP307+AP308+AP309+AP310+AN304+AN305+AN306+AN307+AN308+AN309+AN310</f>
        <v>26.75</v>
      </c>
    </row>
    <row r="311" spans="1:47">
      <c r="A311" s="103" t="s">
        <v>413</v>
      </c>
      <c r="B311" s="104"/>
      <c r="C311" s="105" t="s">
        <v>557</v>
      </c>
      <c r="D311" s="398" t="s">
        <v>967</v>
      </c>
      <c r="E311" s="107"/>
      <c r="F311" s="108"/>
      <c r="G311" s="109"/>
      <c r="H311" s="108"/>
      <c r="I311" s="109"/>
      <c r="J311" s="110"/>
      <c r="K311" s="111"/>
      <c r="L311" s="895" t="s">
        <v>569</v>
      </c>
      <c r="AJ311" s="103" t="s">
        <v>429</v>
      </c>
      <c r="AK311" s="104"/>
      <c r="AL311" s="105" t="s">
        <v>557</v>
      </c>
      <c r="AM311" s="316" t="s">
        <v>423</v>
      </c>
      <c r="AN311" s="107"/>
      <c r="AO311" s="108"/>
      <c r="AP311" s="109"/>
      <c r="AQ311" s="108"/>
      <c r="AR311" s="109"/>
      <c r="AS311" s="110"/>
      <c r="AT311" s="111"/>
      <c r="AU311" s="895" t="s">
        <v>569</v>
      </c>
    </row>
    <row r="312" spans="1:47">
      <c r="A312" s="112"/>
      <c r="B312" s="98" t="s">
        <v>555</v>
      </c>
      <c r="C312" s="113" t="s">
        <v>560</v>
      </c>
      <c r="D312" s="397" t="s">
        <v>968</v>
      </c>
      <c r="E312" s="114">
        <v>3</v>
      </c>
      <c r="F312" s="115"/>
      <c r="G312" s="116">
        <v>2.25</v>
      </c>
      <c r="H312" s="115"/>
      <c r="I312" s="116"/>
      <c r="J312" s="117"/>
      <c r="K312" s="209" t="s">
        <v>408</v>
      </c>
      <c r="L312" s="896"/>
      <c r="AJ312" s="112"/>
      <c r="AK312" s="375" t="s">
        <v>555</v>
      </c>
      <c r="AL312" s="113" t="s">
        <v>560</v>
      </c>
      <c r="AM312" s="316" t="s">
        <v>424</v>
      </c>
      <c r="AN312" s="114">
        <v>3.5</v>
      </c>
      <c r="AO312" s="115"/>
      <c r="AP312" s="116">
        <v>1.5</v>
      </c>
      <c r="AQ312" s="115"/>
      <c r="AR312" s="116"/>
      <c r="AS312" s="117"/>
      <c r="AT312" s="209" t="s">
        <v>672</v>
      </c>
      <c r="AU312" s="896"/>
    </row>
    <row r="313" spans="1:47">
      <c r="A313" s="112"/>
      <c r="B313" s="98" t="s">
        <v>555</v>
      </c>
      <c r="C313" s="113" t="s">
        <v>562</v>
      </c>
      <c r="D313" s="395" t="s">
        <v>969</v>
      </c>
      <c r="E313" s="114">
        <v>3.5</v>
      </c>
      <c r="F313" s="115"/>
      <c r="G313" s="116">
        <v>1.5</v>
      </c>
      <c r="H313" s="115"/>
      <c r="I313" s="116"/>
      <c r="J313" s="117"/>
      <c r="K313" s="209" t="s">
        <v>816</v>
      </c>
      <c r="L313" s="896"/>
      <c r="AJ313" s="112"/>
      <c r="AK313" s="375" t="s">
        <v>555</v>
      </c>
      <c r="AL313" s="113" t="s">
        <v>562</v>
      </c>
      <c r="AM313" s="316" t="s">
        <v>425</v>
      </c>
      <c r="AN313" s="114">
        <v>4</v>
      </c>
      <c r="AO313" s="115"/>
      <c r="AP313" s="116">
        <v>1.5</v>
      </c>
      <c r="AQ313" s="115"/>
      <c r="AR313" s="116"/>
      <c r="AS313" s="117"/>
      <c r="AT313" s="209" t="s">
        <v>672</v>
      </c>
      <c r="AU313" s="896"/>
    </row>
    <row r="314" spans="1:47">
      <c r="A314" s="112"/>
      <c r="B314" s="98" t="s">
        <v>555</v>
      </c>
      <c r="C314" s="113" t="s">
        <v>564</v>
      </c>
      <c r="D314" s="395" t="s">
        <v>970</v>
      </c>
      <c r="E314" s="114">
        <v>3.5</v>
      </c>
      <c r="F314" s="115"/>
      <c r="G314" s="116">
        <v>1.5</v>
      </c>
      <c r="H314" s="115"/>
      <c r="I314" s="116"/>
      <c r="J314" s="117"/>
      <c r="K314" s="209" t="s">
        <v>816</v>
      </c>
      <c r="L314" s="896"/>
      <c r="AJ314" s="112"/>
      <c r="AK314" s="375" t="s">
        <v>555</v>
      </c>
      <c r="AL314" s="113" t="s">
        <v>564</v>
      </c>
      <c r="AM314" s="316" t="s">
        <v>426</v>
      </c>
      <c r="AN314" s="114">
        <v>3</v>
      </c>
      <c r="AO314" s="115"/>
      <c r="AP314" s="116">
        <v>0.8</v>
      </c>
      <c r="AQ314" s="115">
        <v>1</v>
      </c>
      <c r="AR314" s="116"/>
      <c r="AS314" s="117"/>
      <c r="AT314" s="209" t="s">
        <v>672</v>
      </c>
      <c r="AU314" s="896"/>
    </row>
    <row r="315" spans="1:47">
      <c r="A315" s="112"/>
      <c r="B315" s="98" t="s">
        <v>555</v>
      </c>
      <c r="C315" s="113" t="s">
        <v>567</v>
      </c>
      <c r="D315" s="395" t="s">
        <v>971</v>
      </c>
      <c r="E315" s="114">
        <v>3.5</v>
      </c>
      <c r="F315" s="115"/>
      <c r="G315" s="116">
        <v>1.5</v>
      </c>
      <c r="H315" s="115"/>
      <c r="I315" s="116"/>
      <c r="J315" s="117"/>
      <c r="K315" s="209" t="s">
        <v>816</v>
      </c>
      <c r="L315" s="896"/>
      <c r="AJ315" s="112"/>
      <c r="AK315" s="375" t="s">
        <v>555</v>
      </c>
      <c r="AL315" s="113" t="s">
        <v>567</v>
      </c>
      <c r="AM315" s="316" t="s">
        <v>427</v>
      </c>
      <c r="AN315" s="114"/>
      <c r="AO315" s="115"/>
      <c r="AP315" s="116"/>
      <c r="AQ315" s="115"/>
      <c r="AR315" s="116">
        <v>4</v>
      </c>
      <c r="AS315" s="117"/>
      <c r="AT315" s="209" t="s">
        <v>408</v>
      </c>
      <c r="AU315" s="896"/>
    </row>
    <row r="316" spans="1:47">
      <c r="A316" s="112"/>
      <c r="B316" s="98" t="s">
        <v>555</v>
      </c>
      <c r="C316" s="113" t="s">
        <v>570</v>
      </c>
      <c r="D316" s="395" t="s">
        <v>972</v>
      </c>
      <c r="E316" s="114">
        <v>3</v>
      </c>
      <c r="F316" s="115">
        <v>1</v>
      </c>
      <c r="G316" s="116">
        <v>0.75</v>
      </c>
      <c r="H316" s="115">
        <v>1</v>
      </c>
      <c r="I316" s="116"/>
      <c r="J316" s="117"/>
      <c r="K316" s="118" t="s">
        <v>816</v>
      </c>
      <c r="L316" s="896"/>
      <c r="AJ316" s="112"/>
      <c r="AK316" s="375" t="s">
        <v>555</v>
      </c>
      <c r="AL316" s="113" t="s">
        <v>570</v>
      </c>
      <c r="AM316" s="316" t="s">
        <v>428</v>
      </c>
      <c r="AN316" s="114"/>
      <c r="AO316" s="115"/>
      <c r="AP316" s="116"/>
      <c r="AQ316" s="115"/>
      <c r="AR316" s="116">
        <v>4</v>
      </c>
      <c r="AS316" s="117"/>
      <c r="AT316" s="209" t="s">
        <v>408</v>
      </c>
      <c r="AU316" s="896"/>
    </row>
    <row r="317" spans="1:47" ht="14" thickBot="1">
      <c r="A317" s="121"/>
      <c r="B317" s="122"/>
      <c r="C317" s="123" t="s">
        <v>571</v>
      </c>
      <c r="D317" s="395" t="s">
        <v>973</v>
      </c>
      <c r="E317" s="125"/>
      <c r="F317" s="126"/>
      <c r="G317" s="127"/>
      <c r="H317" s="126"/>
      <c r="I317" s="138"/>
      <c r="J317" s="139"/>
      <c r="K317" s="140"/>
      <c r="L317" s="130">
        <f>E311+E312+E313+E314+E315+E316+G311+G312+G313+G314+G315+G316+I311+I312+I313+I314+I315+I316</f>
        <v>24</v>
      </c>
      <c r="AJ317" s="121"/>
      <c r="AK317" s="122"/>
      <c r="AL317" s="123" t="s">
        <v>571</v>
      </c>
      <c r="AM317" s="316" t="s">
        <v>430</v>
      </c>
      <c r="AN317" s="136"/>
      <c r="AO317" s="137"/>
      <c r="AP317" s="138"/>
      <c r="AQ317" s="137"/>
      <c r="AR317" s="138"/>
      <c r="AS317" s="139"/>
      <c r="AT317" s="140"/>
      <c r="AU317" s="130">
        <f>AN311+AN312+AN313+AN314+AN315+AN316+AP311+AP312+AP313+AP314+AP315+AP316+AR311+AR312+AR313+AR314+AR315+AR316</f>
        <v>22.3</v>
      </c>
    </row>
    <row r="318" spans="1:47">
      <c r="A318" s="103" t="s">
        <v>421</v>
      </c>
      <c r="B318" s="104"/>
      <c r="C318" s="105" t="s">
        <v>557</v>
      </c>
      <c r="D318" s="396" t="s">
        <v>974</v>
      </c>
      <c r="E318" s="107"/>
      <c r="F318" s="108"/>
      <c r="G318" s="109"/>
      <c r="H318" s="108"/>
      <c r="I318" s="109"/>
      <c r="J318" s="110"/>
      <c r="K318" s="111"/>
      <c r="L318" s="895" t="s">
        <v>569</v>
      </c>
      <c r="AJ318" s="103" t="s">
        <v>437</v>
      </c>
      <c r="AK318" s="104"/>
      <c r="AL318" s="105" t="s">
        <v>557</v>
      </c>
      <c r="AM318" s="318" t="s">
        <v>431</v>
      </c>
      <c r="AN318" s="107"/>
      <c r="AO318" s="108"/>
      <c r="AP318" s="109"/>
      <c r="AQ318" s="108"/>
      <c r="AR318" s="109"/>
      <c r="AS318" s="110"/>
      <c r="AT318" s="111"/>
      <c r="AU318" s="895" t="s">
        <v>569</v>
      </c>
    </row>
    <row r="319" spans="1:47">
      <c r="A319" s="112"/>
      <c r="B319" s="98" t="s">
        <v>555</v>
      </c>
      <c r="C319" s="113" t="s">
        <v>560</v>
      </c>
      <c r="D319" s="395" t="s">
        <v>975</v>
      </c>
      <c r="E319" s="114">
        <v>3</v>
      </c>
      <c r="F319" s="115"/>
      <c r="G319" s="116">
        <v>2.25</v>
      </c>
      <c r="H319" s="115"/>
      <c r="I319" s="116"/>
      <c r="J319" s="117"/>
      <c r="K319" s="209" t="s">
        <v>816</v>
      </c>
      <c r="L319" s="896"/>
      <c r="AJ319" s="112"/>
      <c r="AK319" s="375" t="s">
        <v>555</v>
      </c>
      <c r="AL319" s="113" t="s">
        <v>560</v>
      </c>
      <c r="AM319" s="316" t="s">
        <v>432</v>
      </c>
      <c r="AN319" s="114"/>
      <c r="AO319" s="115"/>
      <c r="AP319" s="116"/>
      <c r="AQ319" s="115"/>
      <c r="AR319" s="116">
        <v>4</v>
      </c>
      <c r="AS319" s="117"/>
      <c r="AT319" s="209" t="s">
        <v>408</v>
      </c>
      <c r="AU319" s="896"/>
    </row>
    <row r="320" spans="1:47">
      <c r="A320" s="112"/>
      <c r="B320" s="98" t="s">
        <v>555</v>
      </c>
      <c r="C320" s="113" t="s">
        <v>562</v>
      </c>
      <c r="D320" s="395" t="s">
        <v>976</v>
      </c>
      <c r="E320" s="114">
        <v>3.5</v>
      </c>
      <c r="F320" s="115"/>
      <c r="G320" s="116">
        <v>1.5</v>
      </c>
      <c r="H320" s="115"/>
      <c r="I320" s="116"/>
      <c r="J320" s="117"/>
      <c r="K320" s="209" t="s">
        <v>816</v>
      </c>
      <c r="L320" s="896"/>
      <c r="AJ320" s="112"/>
      <c r="AK320" s="375" t="s">
        <v>555</v>
      </c>
      <c r="AL320" s="113" t="s">
        <v>562</v>
      </c>
      <c r="AM320" s="316" t="s">
        <v>433</v>
      </c>
      <c r="AN320" s="114">
        <v>3.5</v>
      </c>
      <c r="AO320" s="115"/>
      <c r="AP320" s="116">
        <v>2.25</v>
      </c>
      <c r="AQ320" s="115"/>
      <c r="AR320" s="116"/>
      <c r="AS320" s="117"/>
      <c r="AT320" s="118" t="s">
        <v>217</v>
      </c>
      <c r="AU320" s="896"/>
    </row>
    <row r="321" spans="1:47">
      <c r="A321" s="112"/>
      <c r="B321" s="98" t="s">
        <v>555</v>
      </c>
      <c r="C321" s="113" t="s">
        <v>564</v>
      </c>
      <c r="D321" s="395" t="s">
        <v>977</v>
      </c>
      <c r="E321" s="114">
        <v>3.5</v>
      </c>
      <c r="F321" s="115"/>
      <c r="G321" s="116">
        <v>1.5</v>
      </c>
      <c r="H321" s="115"/>
      <c r="I321" s="116"/>
      <c r="J321" s="117"/>
      <c r="K321" s="209" t="s">
        <v>816</v>
      </c>
      <c r="L321" s="896"/>
      <c r="AJ321" s="112"/>
      <c r="AK321" s="375" t="s">
        <v>555</v>
      </c>
      <c r="AL321" s="113" t="s">
        <v>564</v>
      </c>
      <c r="AM321" s="316" t="s">
        <v>434</v>
      </c>
      <c r="AN321" s="114">
        <v>3.5</v>
      </c>
      <c r="AO321" s="115"/>
      <c r="AP321" s="116">
        <v>2.25</v>
      </c>
      <c r="AQ321" s="115"/>
      <c r="AR321" s="116"/>
      <c r="AS321" s="117"/>
      <c r="AT321" s="118" t="s">
        <v>217</v>
      </c>
      <c r="AU321" s="896"/>
    </row>
    <row r="322" spans="1:47">
      <c r="A322" s="112"/>
      <c r="B322" s="98" t="s">
        <v>555</v>
      </c>
      <c r="C322" s="113" t="s">
        <v>567</v>
      </c>
      <c r="D322" s="395" t="s">
        <v>978</v>
      </c>
      <c r="E322" s="114">
        <v>3.5</v>
      </c>
      <c r="F322" s="115"/>
      <c r="G322" s="116">
        <v>1.5</v>
      </c>
      <c r="H322" s="115"/>
      <c r="I322" s="116"/>
      <c r="J322" s="117"/>
      <c r="K322" s="209" t="s">
        <v>816</v>
      </c>
      <c r="L322" s="896"/>
      <c r="AJ322" s="112"/>
      <c r="AK322" s="375" t="s">
        <v>555</v>
      </c>
      <c r="AL322" s="113" t="s">
        <v>567</v>
      </c>
      <c r="AM322" s="316" t="s">
        <v>435</v>
      </c>
      <c r="AN322" s="114">
        <v>3.5</v>
      </c>
      <c r="AO322" s="115"/>
      <c r="AP322" s="116">
        <v>2.25</v>
      </c>
      <c r="AQ322" s="115"/>
      <c r="AR322" s="116"/>
      <c r="AS322" s="117"/>
      <c r="AT322" s="118" t="s">
        <v>217</v>
      </c>
      <c r="AU322" s="896"/>
    </row>
    <row r="323" spans="1:47">
      <c r="A323" s="112"/>
      <c r="B323" s="206" t="s">
        <v>408</v>
      </c>
      <c r="C323" s="113" t="s">
        <v>570</v>
      </c>
      <c r="D323" s="395" t="s">
        <v>979</v>
      </c>
      <c r="E323" s="114">
        <v>3</v>
      </c>
      <c r="F323" s="115">
        <v>1</v>
      </c>
      <c r="G323" s="116">
        <v>0.75</v>
      </c>
      <c r="H323" s="115">
        <v>1</v>
      </c>
      <c r="I323" s="116"/>
      <c r="J323" s="117"/>
      <c r="K323" s="118" t="s">
        <v>816</v>
      </c>
      <c r="L323" s="896"/>
      <c r="AJ323" s="112"/>
      <c r="AK323" s="206" t="s">
        <v>408</v>
      </c>
      <c r="AL323" s="113" t="s">
        <v>570</v>
      </c>
      <c r="AM323" s="316" t="s">
        <v>436</v>
      </c>
      <c r="AN323" s="114">
        <v>3</v>
      </c>
      <c r="AO323" s="115">
        <v>1</v>
      </c>
      <c r="AP323" s="116">
        <v>0.75</v>
      </c>
      <c r="AQ323" s="115">
        <v>1</v>
      </c>
      <c r="AR323" s="116"/>
      <c r="AS323" s="117"/>
      <c r="AT323" s="209" t="s">
        <v>217</v>
      </c>
      <c r="AU323" s="896"/>
    </row>
    <row r="324" spans="1:47" ht="14" thickBot="1">
      <c r="A324" s="121"/>
      <c r="B324" s="122"/>
      <c r="C324" s="123" t="s">
        <v>571</v>
      </c>
      <c r="D324" s="395" t="s">
        <v>980</v>
      </c>
      <c r="E324" s="125"/>
      <c r="F324" s="126"/>
      <c r="G324" s="127"/>
      <c r="H324" s="126"/>
      <c r="I324" s="138"/>
      <c r="J324" s="139"/>
      <c r="K324" s="140"/>
      <c r="L324" s="130">
        <f>SUM(E318+E319+E320+E321+E322+E323+G323+G322+G321+G320+G319+G318+I318+I319+I320+I321+I322+I323)</f>
        <v>24</v>
      </c>
      <c r="AJ324" s="121"/>
      <c r="AK324" s="122"/>
      <c r="AL324" s="123" t="s">
        <v>571</v>
      </c>
      <c r="AM324" s="319" t="s">
        <v>438</v>
      </c>
      <c r="AN324" s="136"/>
      <c r="AO324" s="137"/>
      <c r="AP324" s="138"/>
      <c r="AQ324" s="137"/>
      <c r="AR324" s="138"/>
      <c r="AS324" s="139"/>
      <c r="AT324" s="140"/>
      <c r="AU324" s="130">
        <f>AN318+AN319+AN320+AN321+AN322+AN323+AN324+AP318+AP319+AP320+AP321+AP322+AP323+AR318+AR319+AR320+AR321+AR322+AR323</f>
        <v>25</v>
      </c>
    </row>
    <row r="325" spans="1:47">
      <c r="A325" s="103" t="s">
        <v>429</v>
      </c>
      <c r="B325" s="104"/>
      <c r="C325" s="105" t="s">
        <v>557</v>
      </c>
      <c r="D325" s="396" t="s">
        <v>981</v>
      </c>
      <c r="E325" s="107"/>
      <c r="F325" s="108"/>
      <c r="G325" s="109"/>
      <c r="H325" s="108"/>
      <c r="I325" s="109"/>
      <c r="J325" s="110"/>
      <c r="K325" s="111"/>
      <c r="L325" s="895" t="s">
        <v>569</v>
      </c>
      <c r="AJ325" s="103" t="s">
        <v>445</v>
      </c>
      <c r="AK325" s="104"/>
      <c r="AL325" s="105" t="s">
        <v>557</v>
      </c>
      <c r="AM325" s="316" t="s">
        <v>439</v>
      </c>
      <c r="AN325" s="107"/>
      <c r="AO325" s="108"/>
      <c r="AP325" s="109"/>
      <c r="AQ325" s="108"/>
      <c r="AR325" s="109"/>
      <c r="AS325" s="110"/>
      <c r="AT325" s="111"/>
      <c r="AU325" s="895" t="s">
        <v>569</v>
      </c>
    </row>
    <row r="326" spans="1:47">
      <c r="A326" s="112"/>
      <c r="B326" s="98" t="s">
        <v>555</v>
      </c>
      <c r="C326" s="113" t="s">
        <v>560</v>
      </c>
      <c r="D326" s="395" t="s">
        <v>982</v>
      </c>
      <c r="E326" s="114">
        <v>3</v>
      </c>
      <c r="F326" s="115"/>
      <c r="G326" s="116">
        <v>1.5</v>
      </c>
      <c r="H326" s="115"/>
      <c r="I326" s="116"/>
      <c r="J326" s="117"/>
      <c r="K326" s="209" t="s">
        <v>816</v>
      </c>
      <c r="L326" s="896"/>
      <c r="AJ326" s="112"/>
      <c r="AK326" s="375" t="s">
        <v>555</v>
      </c>
      <c r="AL326" s="113" t="s">
        <v>560</v>
      </c>
      <c r="AM326" s="316" t="s">
        <v>440</v>
      </c>
      <c r="AN326" s="114">
        <v>3.5</v>
      </c>
      <c r="AO326" s="115"/>
      <c r="AP326" s="116">
        <v>2.25</v>
      </c>
      <c r="AQ326" s="115"/>
      <c r="AR326" s="116"/>
      <c r="AS326" s="117"/>
      <c r="AT326" s="209" t="s">
        <v>217</v>
      </c>
      <c r="AU326" s="896"/>
    </row>
    <row r="327" spans="1:47">
      <c r="A327" s="112"/>
      <c r="B327" s="98" t="s">
        <v>555</v>
      </c>
      <c r="C327" s="113" t="s">
        <v>562</v>
      </c>
      <c r="D327" s="395" t="s">
        <v>983</v>
      </c>
      <c r="E327" s="114">
        <v>3</v>
      </c>
      <c r="F327" s="115"/>
      <c r="G327" s="116">
        <v>1.5</v>
      </c>
      <c r="H327" s="115"/>
      <c r="I327" s="116"/>
      <c r="J327" s="117"/>
      <c r="K327" s="209" t="s">
        <v>816</v>
      </c>
      <c r="L327" s="896"/>
      <c r="AJ327" s="112"/>
      <c r="AK327" s="375" t="s">
        <v>555</v>
      </c>
      <c r="AL327" s="113" t="s">
        <v>562</v>
      </c>
      <c r="AM327" s="316" t="s">
        <v>441</v>
      </c>
      <c r="AN327" s="114">
        <v>3.5</v>
      </c>
      <c r="AO327" s="115"/>
      <c r="AP327" s="116">
        <v>2.25</v>
      </c>
      <c r="AQ327" s="115"/>
      <c r="AR327" s="116"/>
      <c r="AS327" s="117"/>
      <c r="AT327" s="209" t="s">
        <v>217</v>
      </c>
      <c r="AU327" s="896"/>
    </row>
    <row r="328" spans="1:47">
      <c r="A328" s="112"/>
      <c r="B328" s="98" t="s">
        <v>555</v>
      </c>
      <c r="C328" s="113" t="s">
        <v>564</v>
      </c>
      <c r="D328" s="395" t="s">
        <v>984</v>
      </c>
      <c r="E328" s="114">
        <v>3</v>
      </c>
      <c r="F328" s="115"/>
      <c r="G328" s="116">
        <v>1.5</v>
      </c>
      <c r="H328" s="115"/>
      <c r="I328" s="116"/>
      <c r="J328" s="117"/>
      <c r="K328" s="209" t="s">
        <v>816</v>
      </c>
      <c r="L328" s="896"/>
      <c r="AJ328" s="112"/>
      <c r="AK328" s="375" t="s">
        <v>555</v>
      </c>
      <c r="AL328" s="113" t="s">
        <v>564</v>
      </c>
      <c r="AM328" s="316" t="s">
        <v>442</v>
      </c>
      <c r="AN328" s="114">
        <v>3.5</v>
      </c>
      <c r="AO328" s="115"/>
      <c r="AP328" s="116">
        <v>2.25</v>
      </c>
      <c r="AQ328" s="115"/>
      <c r="AR328" s="116"/>
      <c r="AS328" s="117"/>
      <c r="AT328" s="209" t="s">
        <v>217</v>
      </c>
      <c r="AU328" s="896"/>
    </row>
    <row r="329" spans="1:47">
      <c r="A329" s="112"/>
      <c r="B329" s="98" t="s">
        <v>555</v>
      </c>
      <c r="C329" s="113" t="s">
        <v>567</v>
      </c>
      <c r="D329" s="395" t="s">
        <v>985</v>
      </c>
      <c r="E329" s="114">
        <v>4</v>
      </c>
      <c r="F329" s="115"/>
      <c r="G329" s="116"/>
      <c r="H329" s="115"/>
      <c r="I329" s="116"/>
      <c r="J329" s="117"/>
      <c r="K329" s="209" t="s">
        <v>408</v>
      </c>
      <c r="L329" s="896"/>
      <c r="AJ329" s="112"/>
      <c r="AK329" s="375" t="s">
        <v>555</v>
      </c>
      <c r="AL329" s="113" t="s">
        <v>567</v>
      </c>
      <c r="AM329" s="316" t="s">
        <v>443</v>
      </c>
      <c r="AN329" s="114">
        <f>(60+90)/60</f>
        <v>2.5</v>
      </c>
      <c r="AO329" s="115"/>
      <c r="AP329" s="116">
        <v>2.25</v>
      </c>
      <c r="AQ329" s="115"/>
      <c r="AR329" s="116"/>
      <c r="AS329" s="117"/>
      <c r="AT329" s="296" t="s">
        <v>217</v>
      </c>
      <c r="AU329" s="896"/>
    </row>
    <row r="330" spans="1:47">
      <c r="A330" s="112"/>
      <c r="B330" s="98" t="s">
        <v>555</v>
      </c>
      <c r="C330" s="113" t="s">
        <v>570</v>
      </c>
      <c r="D330" s="395" t="s">
        <v>986</v>
      </c>
      <c r="E330" s="114">
        <v>4</v>
      </c>
      <c r="F330" s="115"/>
      <c r="G330" s="116"/>
      <c r="H330" s="115"/>
      <c r="I330" s="116"/>
      <c r="J330" s="117"/>
      <c r="K330" s="209" t="s">
        <v>408</v>
      </c>
      <c r="L330" s="896"/>
      <c r="AJ330" s="112"/>
      <c r="AK330" s="375" t="s">
        <v>555</v>
      </c>
      <c r="AL330" s="113" t="s">
        <v>570</v>
      </c>
      <c r="AM330" s="316" t="s">
        <v>444</v>
      </c>
      <c r="AN330" s="114">
        <v>3</v>
      </c>
      <c r="AO330" s="115"/>
      <c r="AP330" s="116">
        <v>0.75</v>
      </c>
      <c r="AQ330" s="115">
        <v>1</v>
      </c>
      <c r="AR330" s="116"/>
      <c r="AS330" s="117"/>
      <c r="AT330" s="296" t="s">
        <v>217</v>
      </c>
      <c r="AU330" s="896"/>
    </row>
    <row r="331" spans="1:47" ht="14" thickBot="1">
      <c r="A331" s="121"/>
      <c r="B331" s="122"/>
      <c r="C331" s="123" t="s">
        <v>571</v>
      </c>
      <c r="D331" s="395" t="s">
        <v>987</v>
      </c>
      <c r="E331" s="125"/>
      <c r="F331" s="126"/>
      <c r="G331" s="127"/>
      <c r="H331" s="126"/>
      <c r="I331" s="127"/>
      <c r="J331" s="128"/>
      <c r="K331" s="129"/>
      <c r="L331" s="130">
        <f>SUM(E325+E326+E327+E328+E329+E330+G330+G329+G328+G327+G326+G325+I325+I326+I327+I328+I329+I330)</f>
        <v>21.5</v>
      </c>
      <c r="AJ331" s="121"/>
      <c r="AK331" s="122"/>
      <c r="AL331" s="123" t="s">
        <v>571</v>
      </c>
      <c r="AM331" s="319" t="s">
        <v>446</v>
      </c>
      <c r="AN331" s="125"/>
      <c r="AO331" s="126"/>
      <c r="AP331" s="127"/>
      <c r="AQ331" s="126"/>
      <c r="AR331" s="127"/>
      <c r="AS331" s="128"/>
      <c r="AT331" s="129"/>
      <c r="AU331" s="130">
        <f>AN326+AN327+AN328+AN329+AN330+AP326+AP327+AP328+AP329+AP330</f>
        <v>25.75</v>
      </c>
    </row>
    <row r="332" spans="1:47">
      <c r="D332" s="573"/>
    </row>
    <row r="335" spans="1:47" ht="14" thickBot="1"/>
    <row r="336" spans="1:47" ht="14" thickTop="1">
      <c r="A336" s="131" t="s">
        <v>548</v>
      </c>
      <c r="B336" s="132" t="s">
        <v>549</v>
      </c>
      <c r="C336" s="892"/>
      <c r="D336" s="894"/>
      <c r="E336" s="897" t="s">
        <v>550</v>
      </c>
      <c r="F336" s="892"/>
      <c r="G336" s="892" t="s">
        <v>551</v>
      </c>
      <c r="H336" s="892"/>
      <c r="I336" s="892" t="s">
        <v>552</v>
      </c>
      <c r="J336" s="893"/>
      <c r="K336" s="133" t="s">
        <v>553</v>
      </c>
      <c r="L336" s="134" t="s">
        <v>554</v>
      </c>
      <c r="AJ336" s="131" t="s">
        <v>548</v>
      </c>
      <c r="AK336" s="132" t="s">
        <v>549</v>
      </c>
      <c r="AL336" s="892"/>
      <c r="AM336" s="894"/>
      <c r="AN336" s="897" t="s">
        <v>550</v>
      </c>
      <c r="AO336" s="892"/>
      <c r="AP336" s="892" t="s">
        <v>551</v>
      </c>
      <c r="AQ336" s="892"/>
      <c r="AR336" s="892" t="s">
        <v>552</v>
      </c>
      <c r="AS336" s="893"/>
      <c r="AT336" s="133" t="s">
        <v>553</v>
      </c>
      <c r="AU336" s="134" t="s">
        <v>554</v>
      </c>
    </row>
    <row r="337" spans="1:47" ht="14" thickBot="1">
      <c r="A337" s="889"/>
      <c r="B337" s="890"/>
      <c r="C337" s="890"/>
      <c r="D337" s="891"/>
      <c r="E337" s="99" t="s">
        <v>555</v>
      </c>
      <c r="F337" s="98" t="s">
        <v>229</v>
      </c>
      <c r="G337" s="98" t="s">
        <v>555</v>
      </c>
      <c r="H337" s="98" t="s">
        <v>229</v>
      </c>
      <c r="I337" s="98" t="s">
        <v>555</v>
      </c>
      <c r="J337" s="100" t="s">
        <v>229</v>
      </c>
      <c r="K337" s="101"/>
      <c r="L337" s="102"/>
      <c r="AJ337" s="889"/>
      <c r="AK337" s="890"/>
      <c r="AL337" s="890"/>
      <c r="AM337" s="891"/>
      <c r="AN337" s="99" t="s">
        <v>555</v>
      </c>
      <c r="AO337" s="375" t="s">
        <v>229</v>
      </c>
      <c r="AP337" s="375" t="s">
        <v>555</v>
      </c>
      <c r="AQ337" s="375" t="s">
        <v>229</v>
      </c>
      <c r="AR337" s="375" t="s">
        <v>555</v>
      </c>
      <c r="AS337" s="100" t="s">
        <v>229</v>
      </c>
      <c r="AT337" s="101"/>
      <c r="AU337" s="102"/>
    </row>
    <row r="338" spans="1:47">
      <c r="A338" s="280" t="s">
        <v>437</v>
      </c>
      <c r="B338" s="104" t="s">
        <v>555</v>
      </c>
      <c r="C338" s="105" t="s">
        <v>557</v>
      </c>
      <c r="D338" s="668" t="s">
        <v>988</v>
      </c>
      <c r="E338" s="107"/>
      <c r="F338" s="108"/>
      <c r="G338" s="109"/>
      <c r="H338" s="108"/>
      <c r="I338" s="109"/>
      <c r="J338" s="110"/>
      <c r="K338" s="297"/>
      <c r="L338" s="895" t="s">
        <v>569</v>
      </c>
      <c r="AJ338" s="103" t="s">
        <v>453</v>
      </c>
      <c r="AK338" s="104" t="s">
        <v>555</v>
      </c>
      <c r="AL338" s="105" t="s">
        <v>557</v>
      </c>
      <c r="AM338" s="318" t="s">
        <v>447</v>
      </c>
      <c r="AN338" s="107"/>
      <c r="AO338" s="108"/>
      <c r="AP338" s="109"/>
      <c r="AQ338" s="108"/>
      <c r="AR338" s="109"/>
      <c r="AS338" s="110"/>
      <c r="AT338" s="297"/>
      <c r="AU338" s="895" t="s">
        <v>569</v>
      </c>
    </row>
    <row r="339" spans="1:47">
      <c r="A339" s="112"/>
      <c r="B339" s="98" t="s">
        <v>555</v>
      </c>
      <c r="C339" s="113" t="s">
        <v>560</v>
      </c>
      <c r="D339" s="397" t="s">
        <v>989</v>
      </c>
      <c r="E339" s="114">
        <v>4</v>
      </c>
      <c r="F339" s="115"/>
      <c r="G339" s="116"/>
      <c r="H339" s="115"/>
      <c r="I339" s="116"/>
      <c r="J339" s="117"/>
      <c r="K339" s="209" t="s">
        <v>408</v>
      </c>
      <c r="L339" s="896"/>
      <c r="AJ339" s="112"/>
      <c r="AK339" s="375" t="s">
        <v>555</v>
      </c>
      <c r="AL339" s="113" t="s">
        <v>560</v>
      </c>
      <c r="AM339" s="316" t="s">
        <v>448</v>
      </c>
      <c r="AN339" s="116">
        <v>4</v>
      </c>
      <c r="AO339" s="115"/>
      <c r="AP339" s="116"/>
      <c r="AQ339" s="115"/>
      <c r="AR339" s="116"/>
      <c r="AS339" s="117"/>
      <c r="AT339" s="296" t="s">
        <v>210</v>
      </c>
      <c r="AU339" s="896"/>
    </row>
    <row r="340" spans="1:47">
      <c r="A340" s="112"/>
      <c r="B340" s="98" t="s">
        <v>555</v>
      </c>
      <c r="C340" s="113" t="s">
        <v>562</v>
      </c>
      <c r="D340" s="397" t="s">
        <v>990</v>
      </c>
      <c r="E340" s="114">
        <v>3.5</v>
      </c>
      <c r="F340" s="115"/>
      <c r="G340" s="116">
        <v>1.5</v>
      </c>
      <c r="H340" s="115"/>
      <c r="I340" s="116"/>
      <c r="J340" s="117"/>
      <c r="K340" s="209" t="s">
        <v>816</v>
      </c>
      <c r="L340" s="896"/>
      <c r="AJ340" s="112"/>
      <c r="AK340" s="375" t="s">
        <v>555</v>
      </c>
      <c r="AL340" s="113" t="s">
        <v>562</v>
      </c>
      <c r="AM340" s="316" t="s">
        <v>449</v>
      </c>
      <c r="AN340" s="116">
        <v>4</v>
      </c>
      <c r="AO340" s="115"/>
      <c r="AP340" s="116"/>
      <c r="AQ340" s="115"/>
      <c r="AR340" s="116"/>
      <c r="AS340" s="117"/>
      <c r="AT340" s="296" t="s">
        <v>210</v>
      </c>
      <c r="AU340" s="896"/>
    </row>
    <row r="341" spans="1:47">
      <c r="A341" s="112"/>
      <c r="B341" s="98" t="s">
        <v>555</v>
      </c>
      <c r="C341" s="113" t="s">
        <v>564</v>
      </c>
      <c r="D341" s="397" t="s">
        <v>991</v>
      </c>
      <c r="E341" s="114">
        <v>3.5</v>
      </c>
      <c r="F341" s="115"/>
      <c r="G341" s="116">
        <v>1.5</v>
      </c>
      <c r="H341" s="115"/>
      <c r="I341" s="116"/>
      <c r="J341" s="117"/>
      <c r="K341" s="209" t="s">
        <v>816</v>
      </c>
      <c r="L341" s="896"/>
      <c r="AJ341" s="112"/>
      <c r="AK341" s="375" t="s">
        <v>555</v>
      </c>
      <c r="AL341" s="113" t="s">
        <v>564</v>
      </c>
      <c r="AM341" s="316" t="s">
        <v>450</v>
      </c>
      <c r="AN341" s="116">
        <v>4</v>
      </c>
      <c r="AO341" s="115"/>
      <c r="AP341" s="116">
        <v>1.5</v>
      </c>
      <c r="AQ341" s="115"/>
      <c r="AR341" s="116"/>
      <c r="AS341" s="117"/>
      <c r="AT341" s="296" t="s">
        <v>210</v>
      </c>
      <c r="AU341" s="896"/>
    </row>
    <row r="342" spans="1:47">
      <c r="A342" s="112"/>
      <c r="B342" s="399" t="s">
        <v>555</v>
      </c>
      <c r="C342" s="113" t="s">
        <v>567</v>
      </c>
      <c r="D342" s="397" t="s">
        <v>992</v>
      </c>
      <c r="E342" s="114">
        <v>3.5</v>
      </c>
      <c r="F342" s="115"/>
      <c r="G342" s="116">
        <v>1.5</v>
      </c>
      <c r="H342" s="115"/>
      <c r="I342" s="116"/>
      <c r="J342" s="117"/>
      <c r="K342" s="209" t="s">
        <v>816</v>
      </c>
      <c r="L342" s="896"/>
      <c r="AJ342" s="112"/>
      <c r="AK342" s="206" t="s">
        <v>408</v>
      </c>
      <c r="AL342" s="113" t="s">
        <v>567</v>
      </c>
      <c r="AM342" s="316" t="s">
        <v>451</v>
      </c>
      <c r="AN342" s="116">
        <v>4</v>
      </c>
      <c r="AO342" s="115"/>
      <c r="AP342" s="116"/>
      <c r="AQ342" s="115"/>
      <c r="AR342" s="116"/>
      <c r="AS342" s="117"/>
      <c r="AT342" s="296" t="s">
        <v>210</v>
      </c>
      <c r="AU342" s="896"/>
    </row>
    <row r="343" spans="1:47">
      <c r="A343" s="112"/>
      <c r="B343" s="98" t="s">
        <v>555</v>
      </c>
      <c r="C343" s="113" t="s">
        <v>570</v>
      </c>
      <c r="D343" s="397" t="s">
        <v>993</v>
      </c>
      <c r="E343" s="114">
        <v>3</v>
      </c>
      <c r="F343" s="115">
        <v>1</v>
      </c>
      <c r="G343" s="116">
        <v>0.75</v>
      </c>
      <c r="H343" s="115">
        <v>1</v>
      </c>
      <c r="I343" s="116"/>
      <c r="J343" s="117"/>
      <c r="K343" s="118" t="s">
        <v>816</v>
      </c>
      <c r="L343" s="896"/>
      <c r="AJ343" s="112"/>
      <c r="AK343" s="375" t="s">
        <v>555</v>
      </c>
      <c r="AL343" s="113" t="s">
        <v>570</v>
      </c>
      <c r="AM343" s="316" t="s">
        <v>452</v>
      </c>
      <c r="AN343" s="114">
        <v>3</v>
      </c>
      <c r="AO343" s="115"/>
      <c r="AP343" s="116">
        <v>0.75</v>
      </c>
      <c r="AQ343" s="115"/>
      <c r="AR343" s="116"/>
      <c r="AS343" s="117"/>
      <c r="AT343" s="296" t="s">
        <v>210</v>
      </c>
      <c r="AU343" s="896"/>
    </row>
    <row r="344" spans="1:47" ht="14" thickBot="1">
      <c r="A344" s="121"/>
      <c r="B344" s="122" t="s">
        <v>555</v>
      </c>
      <c r="C344" s="123" t="s">
        <v>571</v>
      </c>
      <c r="D344" s="397" t="s">
        <v>994</v>
      </c>
      <c r="E344" s="125"/>
      <c r="F344" s="126"/>
      <c r="G344" s="127"/>
      <c r="H344" s="126"/>
      <c r="I344" s="138"/>
      <c r="J344" s="139"/>
      <c r="K344" s="391"/>
      <c r="L344" s="130">
        <f>E338+E339+E340+E341+E342+E343+E344+G338+G339+G340+G341+G342+G343+I338+I339+I340+I341+I342+I343+E344+G344+I344</f>
        <v>22.75</v>
      </c>
      <c r="AJ344" s="121"/>
      <c r="AK344" s="122"/>
      <c r="AL344" s="123" t="s">
        <v>571</v>
      </c>
      <c r="AM344" s="316" t="s">
        <v>454</v>
      </c>
      <c r="AN344" s="125"/>
      <c r="AO344" s="126"/>
      <c r="AP344" s="127"/>
      <c r="AQ344" s="126"/>
      <c r="AR344" s="127"/>
      <c r="AS344" s="128"/>
      <c r="AT344" s="212"/>
      <c r="AU344" s="130">
        <f>AN338+AN339+AN340+AN341+AN342+AN343+AN344+AP338+AP339+AP340+AP341+AP342+AP343+AR338+AR339+AR340+AR341+AR342+AR343</f>
        <v>21.25</v>
      </c>
    </row>
    <row r="345" spans="1:47">
      <c r="A345" s="280" t="s">
        <v>445</v>
      </c>
      <c r="B345" s="104"/>
      <c r="C345" s="105" t="s">
        <v>557</v>
      </c>
      <c r="D345" s="398" t="s">
        <v>995</v>
      </c>
      <c r="E345" s="107"/>
      <c r="F345" s="108"/>
      <c r="G345" s="109"/>
      <c r="H345" s="108"/>
      <c r="I345" s="109"/>
      <c r="J345" s="110"/>
      <c r="K345" s="111"/>
      <c r="L345" s="895" t="s">
        <v>874</v>
      </c>
      <c r="AJ345" s="103" t="s">
        <v>461</v>
      </c>
      <c r="AK345" s="104"/>
      <c r="AL345" s="105" t="s">
        <v>557</v>
      </c>
      <c r="AM345" s="318" t="s">
        <v>455</v>
      </c>
      <c r="AN345" s="107"/>
      <c r="AO345" s="108"/>
      <c r="AP345" s="109"/>
      <c r="AQ345" s="108"/>
      <c r="AR345" s="109"/>
      <c r="AS345" s="110"/>
      <c r="AT345" s="111"/>
      <c r="AU345" s="895" t="s">
        <v>569</v>
      </c>
    </row>
    <row r="346" spans="1:47">
      <c r="A346" s="112"/>
      <c r="B346" s="98" t="s">
        <v>555</v>
      </c>
      <c r="C346" s="113" t="s">
        <v>560</v>
      </c>
      <c r="D346" s="397" t="s">
        <v>996</v>
      </c>
      <c r="E346" s="114">
        <v>3</v>
      </c>
      <c r="F346" s="115"/>
      <c r="G346" s="116">
        <v>2.25</v>
      </c>
      <c r="H346" s="115"/>
      <c r="I346" s="116"/>
      <c r="J346" s="117"/>
      <c r="K346" s="209" t="s">
        <v>816</v>
      </c>
      <c r="L346" s="896"/>
      <c r="AJ346" s="112"/>
      <c r="AK346" s="375" t="s">
        <v>555</v>
      </c>
      <c r="AL346" s="113" t="s">
        <v>560</v>
      </c>
      <c r="AM346" s="316" t="s">
        <v>456</v>
      </c>
      <c r="AN346" s="114">
        <v>2.5</v>
      </c>
      <c r="AO346" s="115"/>
      <c r="AP346" s="116">
        <v>2.5</v>
      </c>
      <c r="AQ346" s="115"/>
      <c r="AR346" s="116"/>
      <c r="AS346" s="117"/>
      <c r="AT346" s="296" t="s">
        <v>673</v>
      </c>
      <c r="AU346" s="896"/>
    </row>
    <row r="347" spans="1:47">
      <c r="A347" s="112"/>
      <c r="B347" s="98" t="s">
        <v>555</v>
      </c>
      <c r="C347" s="113" t="s">
        <v>562</v>
      </c>
      <c r="D347" s="397" t="s">
        <v>997</v>
      </c>
      <c r="E347" s="114">
        <v>3.5</v>
      </c>
      <c r="F347" s="115"/>
      <c r="G347" s="116">
        <v>1.5</v>
      </c>
      <c r="H347" s="115"/>
      <c r="I347" s="116"/>
      <c r="J347" s="117"/>
      <c r="K347" s="209" t="s">
        <v>816</v>
      </c>
      <c r="L347" s="896"/>
      <c r="AJ347" s="112"/>
      <c r="AK347" s="375" t="s">
        <v>555</v>
      </c>
      <c r="AL347" s="113" t="s">
        <v>562</v>
      </c>
      <c r="AM347" s="316" t="s">
        <v>457</v>
      </c>
      <c r="AN347" s="114">
        <v>2.5</v>
      </c>
      <c r="AO347" s="115"/>
      <c r="AP347" s="116">
        <v>2.5</v>
      </c>
      <c r="AQ347" s="115"/>
      <c r="AR347" s="116"/>
      <c r="AS347" s="117"/>
      <c r="AT347" s="296" t="s">
        <v>673</v>
      </c>
      <c r="AU347" s="896"/>
    </row>
    <row r="348" spans="1:47">
      <c r="A348" s="112"/>
      <c r="B348" s="98" t="s">
        <v>555</v>
      </c>
      <c r="C348" s="113" t="s">
        <v>564</v>
      </c>
      <c r="D348" s="397" t="s">
        <v>998</v>
      </c>
      <c r="E348" s="114">
        <v>3.5</v>
      </c>
      <c r="F348" s="115"/>
      <c r="G348" s="116">
        <v>1.5</v>
      </c>
      <c r="H348" s="115"/>
      <c r="I348" s="116"/>
      <c r="J348" s="117"/>
      <c r="K348" s="209" t="s">
        <v>816</v>
      </c>
      <c r="L348" s="896"/>
      <c r="AJ348" s="112"/>
      <c r="AK348" s="375" t="s">
        <v>555</v>
      </c>
      <c r="AL348" s="113" t="s">
        <v>564</v>
      </c>
      <c r="AM348" s="316" t="s">
        <v>458</v>
      </c>
      <c r="AN348" s="114">
        <v>2.5</v>
      </c>
      <c r="AO348" s="115"/>
      <c r="AP348" s="116">
        <v>2.5</v>
      </c>
      <c r="AQ348" s="115"/>
      <c r="AR348" s="116"/>
      <c r="AS348" s="117"/>
      <c r="AT348" s="118" t="s">
        <v>673</v>
      </c>
      <c r="AU348" s="896"/>
    </row>
    <row r="349" spans="1:47">
      <c r="A349" s="112"/>
      <c r="B349" s="98" t="s">
        <v>555</v>
      </c>
      <c r="C349" s="113" t="s">
        <v>567</v>
      </c>
      <c r="D349" s="397" t="s">
        <v>999</v>
      </c>
      <c r="E349" s="114">
        <v>3.5</v>
      </c>
      <c r="F349" s="115"/>
      <c r="G349" s="116">
        <v>1.5</v>
      </c>
      <c r="H349" s="115"/>
      <c r="I349" s="116"/>
      <c r="J349" s="117"/>
      <c r="K349" s="209" t="s">
        <v>816</v>
      </c>
      <c r="L349" s="896"/>
      <c r="AJ349" s="112"/>
      <c r="AK349" s="375" t="s">
        <v>555</v>
      </c>
      <c r="AL349" s="113" t="s">
        <v>567</v>
      </c>
      <c r="AM349" s="316" t="s">
        <v>459</v>
      </c>
      <c r="AN349" s="114">
        <v>1.5</v>
      </c>
      <c r="AO349" s="115">
        <v>1</v>
      </c>
      <c r="AP349" s="116">
        <v>0.75</v>
      </c>
      <c r="AQ349" s="115">
        <v>1</v>
      </c>
      <c r="AR349" s="116"/>
      <c r="AS349" s="117"/>
      <c r="AT349" s="296" t="s">
        <v>673</v>
      </c>
      <c r="AU349" s="896"/>
    </row>
    <row r="350" spans="1:47">
      <c r="A350" s="112"/>
      <c r="B350" s="98" t="s">
        <v>555</v>
      </c>
      <c r="C350" s="113" t="s">
        <v>570</v>
      </c>
      <c r="D350" s="397" t="s">
        <v>1000</v>
      </c>
      <c r="E350" s="114">
        <v>3</v>
      </c>
      <c r="F350" s="115">
        <v>1</v>
      </c>
      <c r="G350" s="116">
        <v>0.75</v>
      </c>
      <c r="H350" s="115">
        <v>1</v>
      </c>
      <c r="I350" s="116"/>
      <c r="J350" s="117"/>
      <c r="K350" s="209" t="s">
        <v>816</v>
      </c>
      <c r="L350" s="896"/>
      <c r="AJ350" s="112"/>
      <c r="AK350" s="375" t="s">
        <v>555</v>
      </c>
      <c r="AL350" s="113" t="s">
        <v>570</v>
      </c>
      <c r="AM350" s="316" t="s">
        <v>460</v>
      </c>
      <c r="AN350" s="114"/>
      <c r="AO350" s="115"/>
      <c r="AP350" s="116">
        <v>4</v>
      </c>
      <c r="AQ350" s="115"/>
      <c r="AR350" s="116"/>
      <c r="AS350" s="117"/>
      <c r="AT350" s="209" t="s">
        <v>408</v>
      </c>
      <c r="AU350" s="896"/>
    </row>
    <row r="351" spans="1:47" ht="14" thickBot="1">
      <c r="A351" s="121"/>
      <c r="B351" s="122"/>
      <c r="C351" s="123" t="s">
        <v>571</v>
      </c>
      <c r="D351" s="397" t="s">
        <v>1001</v>
      </c>
      <c r="E351" s="125"/>
      <c r="F351" s="126"/>
      <c r="G351" s="127"/>
      <c r="H351" s="126"/>
      <c r="I351" s="127"/>
      <c r="J351" s="128"/>
      <c r="K351" s="129"/>
      <c r="L351" s="130">
        <f>E346+E347+E348+E349+E350+G350+G349+G348+G347+G346+I346+I347+I348+I349+I350</f>
        <v>24</v>
      </c>
      <c r="AJ351" s="121"/>
      <c r="AK351" s="122"/>
      <c r="AL351" s="123" t="s">
        <v>571</v>
      </c>
      <c r="AM351" s="319" t="s">
        <v>462</v>
      </c>
      <c r="AN351" s="125"/>
      <c r="AO351" s="126"/>
      <c r="AP351" s="127"/>
      <c r="AQ351" s="126"/>
      <c r="AR351" s="127"/>
      <c r="AS351" s="128"/>
      <c r="AT351" s="129"/>
      <c r="AU351" s="130">
        <f>AN346+AN347+AN348+AN349+AN350+AP350+AP349+AP348+AP347+AP346+AR346+AR347+AR348+AR349+AR350</f>
        <v>21.25</v>
      </c>
    </row>
    <row r="352" spans="1:47">
      <c r="A352" s="280" t="s">
        <v>453</v>
      </c>
      <c r="B352" s="104"/>
      <c r="C352" s="105" t="s">
        <v>557</v>
      </c>
      <c r="D352" s="398" t="s">
        <v>1002</v>
      </c>
      <c r="E352" s="107"/>
      <c r="F352" s="108"/>
      <c r="G352" s="109"/>
      <c r="H352" s="108"/>
      <c r="I352" s="109"/>
      <c r="J352" s="110"/>
      <c r="K352" s="111"/>
      <c r="L352" s="895" t="s">
        <v>569</v>
      </c>
      <c r="AJ352" s="103" t="s">
        <v>469</v>
      </c>
      <c r="AK352" s="104"/>
      <c r="AL352" s="105" t="s">
        <v>557</v>
      </c>
      <c r="AM352" s="316" t="s">
        <v>463</v>
      </c>
      <c r="AN352" s="107"/>
      <c r="AO352" s="108"/>
      <c r="AP352" s="109"/>
      <c r="AQ352" s="108"/>
      <c r="AR352" s="109"/>
      <c r="AS352" s="110"/>
      <c r="AT352" s="111"/>
      <c r="AU352" s="895" t="s">
        <v>342</v>
      </c>
    </row>
    <row r="353" spans="1:47">
      <c r="A353" s="112"/>
      <c r="B353" s="399" t="s">
        <v>555</v>
      </c>
      <c r="C353" s="113" t="s">
        <v>560</v>
      </c>
      <c r="D353" s="397" t="s">
        <v>1003</v>
      </c>
      <c r="E353" s="114">
        <v>3</v>
      </c>
      <c r="F353" s="115"/>
      <c r="G353" s="116">
        <v>2</v>
      </c>
      <c r="H353" s="115"/>
      <c r="I353" s="116"/>
      <c r="J353" s="117"/>
      <c r="K353" s="209" t="s">
        <v>210</v>
      </c>
      <c r="L353" s="896"/>
      <c r="AJ353" s="112"/>
      <c r="AK353" s="206" t="s">
        <v>408</v>
      </c>
      <c r="AL353" s="113" t="s">
        <v>560</v>
      </c>
      <c r="AM353" s="316" t="s">
        <v>464</v>
      </c>
      <c r="AN353" s="114">
        <v>2.5</v>
      </c>
      <c r="AO353" s="115"/>
      <c r="AP353" s="116">
        <v>2.5</v>
      </c>
      <c r="AQ353" s="115"/>
      <c r="AR353" s="116"/>
      <c r="AS353" s="117"/>
      <c r="AT353" s="209" t="s">
        <v>674</v>
      </c>
      <c r="AU353" s="896"/>
    </row>
    <row r="354" spans="1:47">
      <c r="A354" s="112"/>
      <c r="B354" s="98" t="s">
        <v>555</v>
      </c>
      <c r="C354" s="113" t="s">
        <v>562</v>
      </c>
      <c r="D354" s="395" t="s">
        <v>1004</v>
      </c>
      <c r="E354" s="114">
        <v>3</v>
      </c>
      <c r="F354" s="115"/>
      <c r="G354" s="116">
        <v>2</v>
      </c>
      <c r="H354" s="115"/>
      <c r="I354" s="116"/>
      <c r="J354" s="117"/>
      <c r="K354" s="209" t="s">
        <v>210</v>
      </c>
      <c r="L354" s="896"/>
      <c r="AJ354" s="112"/>
      <c r="AK354" s="375" t="s">
        <v>555</v>
      </c>
      <c r="AL354" s="113" t="s">
        <v>562</v>
      </c>
      <c r="AM354" s="316" t="s">
        <v>465</v>
      </c>
      <c r="AN354" s="114">
        <v>2.5</v>
      </c>
      <c r="AO354" s="115"/>
      <c r="AP354" s="116">
        <v>2.5</v>
      </c>
      <c r="AQ354" s="115"/>
      <c r="AR354" s="116"/>
      <c r="AS354" s="117"/>
      <c r="AT354" s="209" t="s">
        <v>674</v>
      </c>
      <c r="AU354" s="896"/>
    </row>
    <row r="355" spans="1:47">
      <c r="A355" s="112"/>
      <c r="B355" s="98" t="s">
        <v>555</v>
      </c>
      <c r="C355" s="113" t="s">
        <v>564</v>
      </c>
      <c r="D355" s="395" t="s">
        <v>1016</v>
      </c>
      <c r="E355" s="114">
        <v>2</v>
      </c>
      <c r="F355" s="115"/>
      <c r="G355" s="116">
        <v>2</v>
      </c>
      <c r="H355" s="115"/>
      <c r="I355" s="116"/>
      <c r="J355" s="117"/>
      <c r="K355" s="209" t="s">
        <v>210</v>
      </c>
      <c r="L355" s="896"/>
      <c r="AJ355" s="112"/>
      <c r="AK355" s="375" t="s">
        <v>555</v>
      </c>
      <c r="AL355" s="113" t="s">
        <v>564</v>
      </c>
      <c r="AM355" s="316" t="s">
        <v>466</v>
      </c>
      <c r="AN355" s="114">
        <v>2.5</v>
      </c>
      <c r="AO355" s="115"/>
      <c r="AP355" s="116">
        <v>2.5</v>
      </c>
      <c r="AQ355" s="115"/>
      <c r="AR355" s="116"/>
      <c r="AS355" s="117"/>
      <c r="AT355" s="209" t="s">
        <v>674</v>
      </c>
      <c r="AU355" s="896"/>
    </row>
    <row r="356" spans="1:47">
      <c r="A356" s="112"/>
      <c r="B356" s="98" t="s">
        <v>555</v>
      </c>
      <c r="C356" s="113" t="s">
        <v>567</v>
      </c>
      <c r="D356" s="395" t="s">
        <v>1005</v>
      </c>
      <c r="E356" s="114">
        <v>2</v>
      </c>
      <c r="F356" s="115"/>
      <c r="G356" s="116">
        <v>2</v>
      </c>
      <c r="H356" s="115"/>
      <c r="I356" s="116"/>
      <c r="J356" s="117"/>
      <c r="K356" s="209" t="s">
        <v>210</v>
      </c>
      <c r="L356" s="896"/>
      <c r="AJ356" s="112"/>
      <c r="AK356" s="375" t="s">
        <v>555</v>
      </c>
      <c r="AL356" s="113" t="s">
        <v>567</v>
      </c>
      <c r="AM356" s="316" t="s">
        <v>467</v>
      </c>
      <c r="AN356" s="114">
        <v>2.5</v>
      </c>
      <c r="AO356" s="115"/>
      <c r="AP356" s="116">
        <v>2.5</v>
      </c>
      <c r="AQ356" s="115"/>
      <c r="AR356" s="116"/>
      <c r="AS356" s="117"/>
      <c r="AT356" s="209" t="s">
        <v>674</v>
      </c>
      <c r="AU356" s="896"/>
    </row>
    <row r="357" spans="1:47">
      <c r="A357" s="112"/>
      <c r="B357" s="206" t="s">
        <v>408</v>
      </c>
      <c r="C357" s="113" t="s">
        <v>570</v>
      </c>
      <c r="D357" s="395" t="s">
        <v>1006</v>
      </c>
      <c r="E357" s="114">
        <v>3</v>
      </c>
      <c r="F357" s="115">
        <v>1</v>
      </c>
      <c r="G357" s="116">
        <v>0.75</v>
      </c>
      <c r="H357" s="115">
        <v>0.75</v>
      </c>
      <c r="I357" s="116"/>
      <c r="J357" s="117"/>
      <c r="K357" s="209" t="s">
        <v>210</v>
      </c>
      <c r="L357" s="896"/>
      <c r="AJ357" s="112"/>
      <c r="AK357" s="375" t="s">
        <v>555</v>
      </c>
      <c r="AL357" s="113" t="s">
        <v>570</v>
      </c>
      <c r="AM357" s="316" t="s">
        <v>468</v>
      </c>
      <c r="AN357" s="114">
        <v>1.5</v>
      </c>
      <c r="AO357" s="115">
        <v>1</v>
      </c>
      <c r="AP357" s="116">
        <v>0.75</v>
      </c>
      <c r="AQ357" s="115">
        <v>1</v>
      </c>
      <c r="AR357" s="116"/>
      <c r="AS357" s="117"/>
      <c r="AT357" s="209" t="s">
        <v>674</v>
      </c>
      <c r="AU357" s="896"/>
    </row>
    <row r="358" spans="1:47" ht="14" thickBot="1">
      <c r="A358" s="121"/>
      <c r="B358" s="122"/>
      <c r="C358" s="123" t="s">
        <v>571</v>
      </c>
      <c r="D358" s="395" t="s">
        <v>1007</v>
      </c>
      <c r="E358" s="125"/>
      <c r="F358" s="126"/>
      <c r="G358" s="127"/>
      <c r="H358" s="126"/>
      <c r="I358" s="127"/>
      <c r="J358" s="128"/>
      <c r="K358" s="129"/>
      <c r="L358" s="130">
        <f>E352+E353+E354+E355+E356+E357+E358+G352+G353+G354+G355+G356+G357+G358+I352+I353+I354+I355+I356+I357+I358</f>
        <v>21.75</v>
      </c>
      <c r="AJ358" s="121"/>
      <c r="AK358" s="122"/>
      <c r="AL358" s="123" t="s">
        <v>571</v>
      </c>
      <c r="AM358" s="316" t="s">
        <v>470</v>
      </c>
      <c r="AN358" s="125"/>
      <c r="AO358" s="126"/>
      <c r="AP358" s="127">
        <v>4</v>
      </c>
      <c r="AQ358" s="126"/>
      <c r="AR358" s="127"/>
      <c r="AS358" s="128"/>
      <c r="AT358" s="129" t="s">
        <v>669</v>
      </c>
      <c r="AU358" s="130">
        <f>AN352+AN353+AN354+AN355+AN356+AN357+AN358+AP352+AP353+AP354+AP355+AP356+AP357+AP358+AR352+AR353+AR354+AR355+AR356+AR357+AR358</f>
        <v>26.25</v>
      </c>
    </row>
    <row r="359" spans="1:47">
      <c r="A359" s="280" t="s">
        <v>461</v>
      </c>
      <c r="B359" s="104"/>
      <c r="C359" s="105" t="s">
        <v>557</v>
      </c>
      <c r="D359" s="396" t="s">
        <v>1008</v>
      </c>
      <c r="E359" s="107"/>
      <c r="F359" s="108"/>
      <c r="G359" s="109"/>
      <c r="H359" s="108"/>
      <c r="I359" s="109"/>
      <c r="J359" s="110"/>
      <c r="K359" s="111"/>
      <c r="L359" s="895" t="s">
        <v>569</v>
      </c>
      <c r="AJ359" s="103" t="s">
        <v>477</v>
      </c>
      <c r="AK359" s="104"/>
      <c r="AL359" s="105" t="s">
        <v>557</v>
      </c>
      <c r="AM359" s="318" t="s">
        <v>471</v>
      </c>
      <c r="AN359" s="107"/>
      <c r="AO359" s="108"/>
      <c r="AP359" s="109"/>
      <c r="AQ359" s="108"/>
      <c r="AR359" s="109"/>
      <c r="AS359" s="110"/>
      <c r="AT359" s="111"/>
      <c r="AU359" s="895" t="s">
        <v>569</v>
      </c>
    </row>
    <row r="360" spans="1:47">
      <c r="A360" s="112"/>
      <c r="B360" s="206" t="s">
        <v>555</v>
      </c>
      <c r="C360" s="113" t="s">
        <v>560</v>
      </c>
      <c r="D360" s="395" t="s">
        <v>1009</v>
      </c>
      <c r="E360" s="114">
        <v>2.5</v>
      </c>
      <c r="F360" s="115"/>
      <c r="G360" s="116">
        <v>2.5</v>
      </c>
      <c r="H360" s="115"/>
      <c r="I360" s="116"/>
      <c r="J360" s="117"/>
      <c r="K360" s="209" t="s">
        <v>1169</v>
      </c>
      <c r="L360" s="896"/>
      <c r="AJ360" s="112"/>
      <c r="AK360" s="375" t="s">
        <v>555</v>
      </c>
      <c r="AL360" s="113" t="s">
        <v>560</v>
      </c>
      <c r="AM360" s="316" t="s">
        <v>472</v>
      </c>
      <c r="AN360" s="114">
        <v>2.5</v>
      </c>
      <c r="AO360" s="115"/>
      <c r="AP360" s="116">
        <v>2.5</v>
      </c>
      <c r="AQ360" s="115"/>
      <c r="AR360" s="116"/>
      <c r="AS360" s="117"/>
      <c r="AT360" s="209" t="s">
        <v>11</v>
      </c>
      <c r="AU360" s="896"/>
    </row>
    <row r="361" spans="1:47">
      <c r="A361" s="112"/>
      <c r="B361" s="98" t="s">
        <v>555</v>
      </c>
      <c r="C361" s="113" t="s">
        <v>562</v>
      </c>
      <c r="D361" s="395" t="s">
        <v>1010</v>
      </c>
      <c r="E361" s="114">
        <v>2.5</v>
      </c>
      <c r="F361" s="115"/>
      <c r="G361" s="116">
        <v>2.5</v>
      </c>
      <c r="H361" s="115"/>
      <c r="I361" s="116"/>
      <c r="J361" s="117"/>
      <c r="K361" s="209" t="s">
        <v>1169</v>
      </c>
      <c r="L361" s="896"/>
      <c r="AJ361" s="112"/>
      <c r="AK361" s="375" t="s">
        <v>555</v>
      </c>
      <c r="AL361" s="113" t="s">
        <v>562</v>
      </c>
      <c r="AM361" s="316" t="s">
        <v>473</v>
      </c>
      <c r="AN361" s="114">
        <v>2.5</v>
      </c>
      <c r="AO361" s="115"/>
      <c r="AP361" s="116">
        <v>2.5</v>
      </c>
      <c r="AQ361" s="115"/>
      <c r="AR361" s="116"/>
      <c r="AS361" s="117"/>
      <c r="AT361" s="209" t="s">
        <v>11</v>
      </c>
      <c r="AU361" s="896"/>
    </row>
    <row r="362" spans="1:47">
      <c r="A362" s="112"/>
      <c r="B362" s="98" t="s">
        <v>555</v>
      </c>
      <c r="C362" s="113" t="s">
        <v>564</v>
      </c>
      <c r="D362" s="395" t="s">
        <v>1011</v>
      </c>
      <c r="E362" s="114">
        <v>4</v>
      </c>
      <c r="F362" s="115"/>
      <c r="G362" s="116">
        <v>4</v>
      </c>
      <c r="H362" s="115"/>
      <c r="I362" s="116"/>
      <c r="J362" s="117"/>
      <c r="K362" s="209" t="s">
        <v>1426</v>
      </c>
      <c r="L362" s="896"/>
      <c r="AJ362" s="112"/>
      <c r="AK362" s="375" t="s">
        <v>555</v>
      </c>
      <c r="AL362" s="113" t="s">
        <v>564</v>
      </c>
      <c r="AM362" s="316" t="s">
        <v>474</v>
      </c>
      <c r="AN362" s="114">
        <v>2.5</v>
      </c>
      <c r="AO362" s="115"/>
      <c r="AP362" s="116">
        <v>0.75</v>
      </c>
      <c r="AQ362" s="115">
        <v>1</v>
      </c>
      <c r="AR362" s="116"/>
      <c r="AS362" s="117"/>
      <c r="AT362" s="209" t="s">
        <v>11</v>
      </c>
      <c r="AU362" s="896"/>
    </row>
    <row r="363" spans="1:47">
      <c r="A363" s="112"/>
      <c r="B363" s="98" t="s">
        <v>555</v>
      </c>
      <c r="C363" s="113" t="s">
        <v>567</v>
      </c>
      <c r="D363" s="395" t="s">
        <v>1012</v>
      </c>
      <c r="E363" s="114">
        <v>1.5</v>
      </c>
      <c r="F363" s="115">
        <v>1</v>
      </c>
      <c r="G363" s="116">
        <v>0.75</v>
      </c>
      <c r="H363" s="115">
        <v>1</v>
      </c>
      <c r="I363" s="116"/>
      <c r="J363" s="117"/>
      <c r="K363" s="209" t="s">
        <v>1169</v>
      </c>
      <c r="L363" s="896"/>
      <c r="AJ363" s="112"/>
      <c r="AK363" s="375" t="s">
        <v>555</v>
      </c>
      <c r="AL363" s="113" t="s">
        <v>567</v>
      </c>
      <c r="AM363" s="316" t="s">
        <v>475</v>
      </c>
      <c r="AN363" s="114"/>
      <c r="AO363" s="115"/>
      <c r="AP363" s="116">
        <v>4</v>
      </c>
      <c r="AQ363" s="115"/>
      <c r="AR363" s="116"/>
      <c r="AS363" s="117"/>
      <c r="AT363" s="209" t="s">
        <v>408</v>
      </c>
      <c r="AU363" s="896"/>
    </row>
    <row r="364" spans="1:47">
      <c r="A364" s="112"/>
      <c r="B364" s="206" t="s">
        <v>408</v>
      </c>
      <c r="C364" s="113" t="s">
        <v>570</v>
      </c>
      <c r="D364" s="395" t="s">
        <v>1013</v>
      </c>
      <c r="E364" s="114">
        <v>4</v>
      </c>
      <c r="F364" s="115"/>
      <c r="G364" s="116"/>
      <c r="H364" s="115"/>
      <c r="I364" s="116"/>
      <c r="J364" s="117"/>
      <c r="K364" s="209" t="s">
        <v>408</v>
      </c>
      <c r="L364" s="896"/>
      <c r="AJ364" s="112"/>
      <c r="AK364" s="375" t="s">
        <v>555</v>
      </c>
      <c r="AL364" s="113" t="s">
        <v>570</v>
      </c>
      <c r="AM364" s="316" t="s">
        <v>476</v>
      </c>
      <c r="AN364" s="114"/>
      <c r="AO364" s="115"/>
      <c r="AP364" s="116"/>
      <c r="AQ364" s="115"/>
      <c r="AR364" s="116"/>
      <c r="AS364" s="117"/>
      <c r="AT364" s="209" t="s">
        <v>675</v>
      </c>
      <c r="AU364" s="896"/>
    </row>
    <row r="365" spans="1:47" ht="14" thickBot="1">
      <c r="A365" s="121"/>
      <c r="B365" s="207"/>
      <c r="C365" s="123" t="s">
        <v>571</v>
      </c>
      <c r="D365" s="395" t="s">
        <v>1014</v>
      </c>
      <c r="E365" s="125"/>
      <c r="F365" s="126"/>
      <c r="G365" s="127"/>
      <c r="H365" s="126"/>
      <c r="I365" s="127"/>
      <c r="J365" s="128"/>
      <c r="K365" s="212"/>
      <c r="L365" s="130">
        <f>I359+I360+I361+I362+I363+I364+I365+G359+G360+G361+G362+G363+G364+G365+E359+E360+E361+E362+E363+E364+E365</f>
        <v>24.25</v>
      </c>
      <c r="AJ365" s="121"/>
      <c r="AK365" s="122"/>
      <c r="AL365" s="123" t="s">
        <v>571</v>
      </c>
      <c r="AM365" s="319" t="s">
        <v>478</v>
      </c>
      <c r="AN365" s="125"/>
      <c r="AO365" s="126"/>
      <c r="AP365" s="127"/>
      <c r="AQ365" s="126"/>
      <c r="AR365" s="127"/>
      <c r="AS365" s="128"/>
      <c r="AT365" s="129"/>
      <c r="AU365" s="130">
        <f>AR359+AR360+AR361+AR362+AR363+AR364+AR365+AP359+AP360+AP361+AP362+AP363+AP364+AP365+AN359+AN360+AN361+AN362+AN363+AN364+AN365</f>
        <v>17.25</v>
      </c>
    </row>
    <row r="366" spans="1:47">
      <c r="A366" s="280" t="s">
        <v>469</v>
      </c>
      <c r="B366" s="104"/>
      <c r="C366" s="105" t="s">
        <v>557</v>
      </c>
      <c r="D366" s="396" t="s">
        <v>1015</v>
      </c>
      <c r="E366" s="107"/>
      <c r="F366" s="108"/>
      <c r="G366" s="109"/>
      <c r="H366" s="108"/>
      <c r="I366" s="109"/>
      <c r="J366" s="110"/>
      <c r="K366" s="111"/>
      <c r="L366" s="895" t="s">
        <v>1642</v>
      </c>
      <c r="AJ366" s="103" t="s">
        <v>485</v>
      </c>
      <c r="AK366" s="104"/>
      <c r="AL366" s="105" t="s">
        <v>557</v>
      </c>
      <c r="AM366" s="316" t="s">
        <v>479</v>
      </c>
      <c r="AN366" s="107"/>
      <c r="AO366" s="108"/>
      <c r="AP366" s="109"/>
      <c r="AQ366" s="108"/>
      <c r="AR366" s="109"/>
      <c r="AS366" s="110"/>
      <c r="AT366" s="111"/>
      <c r="AU366" s="895" t="s">
        <v>569</v>
      </c>
    </row>
    <row r="367" spans="1:47">
      <c r="A367" s="112"/>
      <c r="B367" s="98" t="s">
        <v>555</v>
      </c>
      <c r="C367" s="113" t="s">
        <v>560</v>
      </c>
      <c r="D367" s="395" t="s">
        <v>465</v>
      </c>
      <c r="E367" s="114">
        <v>2.5</v>
      </c>
      <c r="F367" s="115"/>
      <c r="G367" s="116">
        <v>2.5</v>
      </c>
      <c r="H367" s="115"/>
      <c r="I367" s="116"/>
      <c r="J367" s="117"/>
      <c r="K367" s="209" t="s">
        <v>1170</v>
      </c>
      <c r="L367" s="896"/>
      <c r="AJ367" s="112"/>
      <c r="AK367" s="375" t="s">
        <v>555</v>
      </c>
      <c r="AL367" s="113" t="s">
        <v>560</v>
      </c>
      <c r="AM367" s="316" t="s">
        <v>480</v>
      </c>
      <c r="AN367" s="114">
        <v>2.5</v>
      </c>
      <c r="AO367" s="115"/>
      <c r="AP367" s="116">
        <v>2</v>
      </c>
      <c r="AQ367" s="115"/>
      <c r="AR367" s="116"/>
      <c r="AS367" s="117"/>
      <c r="AT367" s="118" t="s">
        <v>65</v>
      </c>
      <c r="AU367" s="896"/>
    </row>
    <row r="368" spans="1:47">
      <c r="A368" s="112"/>
      <c r="B368" s="98" t="s">
        <v>555</v>
      </c>
      <c r="C368" s="113" t="s">
        <v>562</v>
      </c>
      <c r="D368" s="395" t="s">
        <v>466</v>
      </c>
      <c r="E368" s="114">
        <v>2.5</v>
      </c>
      <c r="F368" s="115"/>
      <c r="G368" s="116">
        <v>2.5</v>
      </c>
      <c r="H368" s="115"/>
      <c r="I368" s="116"/>
      <c r="J368" s="117"/>
      <c r="K368" s="209" t="s">
        <v>674</v>
      </c>
      <c r="L368" s="896"/>
      <c r="AJ368" s="112"/>
      <c r="AK368" s="375" t="s">
        <v>555</v>
      </c>
      <c r="AL368" s="113" t="s">
        <v>562</v>
      </c>
      <c r="AM368" s="316" t="s">
        <v>481</v>
      </c>
      <c r="AN368" s="114">
        <v>2.5</v>
      </c>
      <c r="AO368" s="115"/>
      <c r="AP368" s="116">
        <v>2</v>
      </c>
      <c r="AQ368" s="115"/>
      <c r="AR368" s="116"/>
      <c r="AS368" s="117"/>
      <c r="AT368" s="118" t="s">
        <v>65</v>
      </c>
      <c r="AU368" s="896"/>
    </row>
    <row r="369" spans="1:47">
      <c r="A369" s="112"/>
      <c r="B369" s="98" t="s">
        <v>555</v>
      </c>
      <c r="C369" s="113" t="s">
        <v>564</v>
      </c>
      <c r="D369" s="395" t="s">
        <v>467</v>
      </c>
      <c r="E369" s="114">
        <v>2.5</v>
      </c>
      <c r="F369" s="115"/>
      <c r="G369" s="116">
        <v>2.5</v>
      </c>
      <c r="H369" s="115"/>
      <c r="I369" s="116"/>
      <c r="J369" s="117"/>
      <c r="K369" s="209" t="s">
        <v>1170</v>
      </c>
      <c r="L369" s="896"/>
      <c r="AJ369" s="112"/>
      <c r="AK369" s="375" t="s">
        <v>555</v>
      </c>
      <c r="AL369" s="113" t="s">
        <v>564</v>
      </c>
      <c r="AM369" s="316" t="s">
        <v>482</v>
      </c>
      <c r="AN369" s="114">
        <v>2.5</v>
      </c>
      <c r="AO369" s="115"/>
      <c r="AP369" s="116">
        <v>2</v>
      </c>
      <c r="AQ369" s="115"/>
      <c r="AR369" s="116"/>
      <c r="AS369" s="117"/>
      <c r="AT369" s="118" t="s">
        <v>65</v>
      </c>
      <c r="AU369" s="896"/>
    </row>
    <row r="370" spans="1:47">
      <c r="A370" s="112"/>
      <c r="B370" s="206" t="s">
        <v>555</v>
      </c>
      <c r="C370" s="113" t="s">
        <v>567</v>
      </c>
      <c r="D370" s="395" t="s">
        <v>468</v>
      </c>
      <c r="E370" s="114">
        <v>2.5</v>
      </c>
      <c r="F370" s="610" t="s">
        <v>1074</v>
      </c>
      <c r="G370" s="116">
        <v>2.5</v>
      </c>
      <c r="H370" s="115"/>
      <c r="I370" s="116"/>
      <c r="J370" s="117"/>
      <c r="K370" s="209" t="s">
        <v>1170</v>
      </c>
      <c r="L370" s="896"/>
      <c r="AJ370" s="112"/>
      <c r="AK370" s="375" t="s">
        <v>555</v>
      </c>
      <c r="AL370" s="113" t="s">
        <v>567</v>
      </c>
      <c r="AM370" s="316" t="s">
        <v>483</v>
      </c>
      <c r="AN370" s="114">
        <v>2.5</v>
      </c>
      <c r="AO370" s="115"/>
      <c r="AP370" s="116">
        <v>2</v>
      </c>
      <c r="AQ370" s="115"/>
      <c r="AR370" s="116"/>
      <c r="AS370" s="117"/>
      <c r="AT370" s="118" t="s">
        <v>65</v>
      </c>
      <c r="AU370" s="896"/>
    </row>
    <row r="371" spans="1:47">
      <c r="A371" s="112"/>
      <c r="B371" s="206" t="s">
        <v>555</v>
      </c>
      <c r="C371" s="113" t="s">
        <v>570</v>
      </c>
      <c r="D371" s="567" t="s">
        <v>1017</v>
      </c>
      <c r="E371" s="114">
        <v>1.5</v>
      </c>
      <c r="F371" s="115">
        <v>1</v>
      </c>
      <c r="G371" s="116">
        <v>0.75</v>
      </c>
      <c r="H371" s="115">
        <v>1</v>
      </c>
      <c r="I371" s="116"/>
      <c r="J371" s="117"/>
      <c r="K371" s="209" t="s">
        <v>1170</v>
      </c>
      <c r="L371" s="896"/>
      <c r="AJ371" s="112"/>
      <c r="AK371" s="375" t="s">
        <v>555</v>
      </c>
      <c r="AL371" s="113" t="s">
        <v>570</v>
      </c>
      <c r="AM371" s="316" t="s">
        <v>484</v>
      </c>
      <c r="AN371" s="114">
        <v>2.5</v>
      </c>
      <c r="AO371" s="115"/>
      <c r="AP371" s="116">
        <v>0.75</v>
      </c>
      <c r="AQ371" s="115">
        <v>1</v>
      </c>
      <c r="AR371" s="116"/>
      <c r="AS371" s="117"/>
      <c r="AT371" s="118" t="s">
        <v>65</v>
      </c>
      <c r="AU371" s="896"/>
    </row>
    <row r="372" spans="1:47" ht="14" thickBot="1">
      <c r="A372" s="121"/>
      <c r="B372" s="207" t="s">
        <v>1422</v>
      </c>
      <c r="C372" s="123" t="s">
        <v>571</v>
      </c>
      <c r="D372" s="567" t="s">
        <v>1018</v>
      </c>
      <c r="E372" s="125"/>
      <c r="F372" s="126"/>
      <c r="G372" s="127">
        <v>3</v>
      </c>
      <c r="H372" s="126"/>
      <c r="I372" s="127"/>
      <c r="J372" s="128">
        <v>1.5</v>
      </c>
      <c r="K372" s="212" t="s">
        <v>669</v>
      </c>
      <c r="L372" s="130">
        <f>I366+I367+I368+I369+I370+I371+I372+G366+G367+G368+G369+G370+G371+G372+E366+E367+E368+E369+E370+E371+E372</f>
        <v>25.25</v>
      </c>
      <c r="AJ372" s="121"/>
      <c r="AK372" s="122"/>
      <c r="AL372" s="123" t="s">
        <v>571</v>
      </c>
      <c r="AM372" s="316" t="s">
        <v>486</v>
      </c>
      <c r="AN372" s="125"/>
      <c r="AO372" s="126"/>
      <c r="AP372" s="127"/>
      <c r="AQ372" s="126"/>
      <c r="AR372" s="127"/>
      <c r="AS372" s="128"/>
      <c r="AT372" s="129"/>
      <c r="AU372" s="130">
        <f>AR366+AR367+AR368+AR369+AR370+AR371+AR372+AP366+AP367+AP368+AP369+AP370+AP371+AP372+AN366+AN367+AN368+AN369+AN370+AN371+AN372</f>
        <v>21.25</v>
      </c>
    </row>
    <row r="373" spans="1:47">
      <c r="A373" s="583" t="s">
        <v>477</v>
      </c>
      <c r="B373" s="400"/>
      <c r="C373" s="401" t="s">
        <v>557</v>
      </c>
      <c r="D373" s="668" t="s">
        <v>1019</v>
      </c>
      <c r="E373" s="402"/>
      <c r="F373" s="403"/>
      <c r="G373" s="404"/>
      <c r="H373" s="403"/>
      <c r="I373" s="404"/>
      <c r="J373" s="405"/>
      <c r="K373" s="406"/>
      <c r="L373" s="883" t="s">
        <v>559</v>
      </c>
      <c r="AJ373" s="103" t="s">
        <v>493</v>
      </c>
      <c r="AK373" s="104"/>
      <c r="AL373" s="105" t="s">
        <v>557</v>
      </c>
      <c r="AM373" s="318" t="s">
        <v>487</v>
      </c>
      <c r="AN373" s="107"/>
      <c r="AO373" s="108"/>
      <c r="AP373" s="109"/>
      <c r="AQ373" s="108"/>
      <c r="AR373" s="109"/>
      <c r="AS373" s="110"/>
      <c r="AT373" s="111"/>
      <c r="AU373" s="895" t="s">
        <v>569</v>
      </c>
    </row>
    <row r="374" spans="1:47">
      <c r="A374" s="407"/>
      <c r="B374" s="584" t="s">
        <v>555</v>
      </c>
      <c r="C374" s="409" t="s">
        <v>560</v>
      </c>
      <c r="D374" s="567" t="s">
        <v>1020</v>
      </c>
      <c r="E374" s="114">
        <v>3</v>
      </c>
      <c r="F374" s="115"/>
      <c r="G374" s="116">
        <v>2.5</v>
      </c>
      <c r="H374" s="115"/>
      <c r="I374" s="412"/>
      <c r="J374" s="413"/>
      <c r="K374" s="582" t="s">
        <v>1171</v>
      </c>
      <c r="L374" s="884"/>
      <c r="AJ374" s="112"/>
      <c r="AK374" s="375" t="s">
        <v>555</v>
      </c>
      <c r="AL374" s="113" t="s">
        <v>560</v>
      </c>
      <c r="AM374" s="316" t="s">
        <v>488</v>
      </c>
      <c r="AN374" s="114"/>
      <c r="AO374" s="115"/>
      <c r="AP374" s="116">
        <v>4</v>
      </c>
      <c r="AQ374" s="115"/>
      <c r="AR374" s="116"/>
      <c r="AS374" s="117"/>
      <c r="AT374" s="209" t="s">
        <v>408</v>
      </c>
      <c r="AU374" s="896"/>
    </row>
    <row r="375" spans="1:47">
      <c r="A375" s="407"/>
      <c r="B375" s="408" t="s">
        <v>555</v>
      </c>
      <c r="C375" s="409" t="s">
        <v>562</v>
      </c>
      <c r="D375" s="581" t="s">
        <v>1021</v>
      </c>
      <c r="E375" s="114">
        <v>3</v>
      </c>
      <c r="F375" s="115"/>
      <c r="G375" s="116">
        <v>2.5</v>
      </c>
      <c r="H375" s="115"/>
      <c r="I375" s="412"/>
      <c r="J375" s="413"/>
      <c r="K375" s="582" t="s">
        <v>1171</v>
      </c>
      <c r="L375" s="884"/>
      <c r="AJ375" s="112"/>
      <c r="AK375" s="375" t="s">
        <v>555</v>
      </c>
      <c r="AL375" s="113" t="s">
        <v>562</v>
      </c>
      <c r="AM375" s="316" t="s">
        <v>489</v>
      </c>
      <c r="AN375" s="114">
        <v>2.5</v>
      </c>
      <c r="AO375" s="115"/>
      <c r="AP375" s="116">
        <v>2</v>
      </c>
      <c r="AQ375" s="115"/>
      <c r="AR375" s="116"/>
      <c r="AS375" s="117"/>
      <c r="AT375" s="118" t="s">
        <v>66</v>
      </c>
      <c r="AU375" s="896"/>
    </row>
    <row r="376" spans="1:47">
      <c r="A376" s="407"/>
      <c r="B376" s="408" t="s">
        <v>555</v>
      </c>
      <c r="C376" s="409" t="s">
        <v>564</v>
      </c>
      <c r="D376" s="581" t="s">
        <v>1022</v>
      </c>
      <c r="E376" s="114">
        <v>2</v>
      </c>
      <c r="F376" s="115"/>
      <c r="G376" s="116">
        <v>0.75</v>
      </c>
      <c r="H376" s="115">
        <v>1</v>
      </c>
      <c r="I376" s="116"/>
      <c r="J376" s="117"/>
      <c r="K376" s="582" t="s">
        <v>1171</v>
      </c>
      <c r="L376" s="884"/>
      <c r="AJ376" s="112"/>
      <c r="AK376" s="375" t="s">
        <v>555</v>
      </c>
      <c r="AL376" s="113" t="s">
        <v>564</v>
      </c>
      <c r="AM376" s="316" t="s">
        <v>490</v>
      </c>
      <c r="AN376" s="114">
        <v>2.5</v>
      </c>
      <c r="AO376" s="115"/>
      <c r="AP376" s="116">
        <v>2</v>
      </c>
      <c r="AQ376" s="115"/>
      <c r="AR376" s="116"/>
      <c r="AS376" s="117"/>
      <c r="AT376" s="118" t="s">
        <v>66</v>
      </c>
      <c r="AU376" s="896"/>
    </row>
    <row r="377" spans="1:47">
      <c r="A377" s="407"/>
      <c r="B377" s="584" t="s">
        <v>408</v>
      </c>
      <c r="C377" s="409" t="s">
        <v>567</v>
      </c>
      <c r="D377" s="581" t="s">
        <v>1023</v>
      </c>
      <c r="E377" s="114">
        <v>4</v>
      </c>
      <c r="F377" s="115"/>
      <c r="G377" s="116"/>
      <c r="H377" s="115"/>
      <c r="I377" s="412"/>
      <c r="J377" s="413"/>
      <c r="K377" s="582" t="s">
        <v>408</v>
      </c>
      <c r="L377" s="884"/>
      <c r="AJ377" s="112"/>
      <c r="AK377" s="375" t="s">
        <v>555</v>
      </c>
      <c r="AL377" s="113" t="s">
        <v>567</v>
      </c>
      <c r="AM377" s="316" t="s">
        <v>491</v>
      </c>
      <c r="AN377" s="114">
        <v>2.5</v>
      </c>
      <c r="AO377" s="115"/>
      <c r="AP377" s="116">
        <v>2</v>
      </c>
      <c r="AQ377" s="115"/>
      <c r="AR377" s="116"/>
      <c r="AS377" s="117"/>
      <c r="AT377" s="118" t="s">
        <v>66</v>
      </c>
      <c r="AU377" s="896"/>
    </row>
    <row r="378" spans="1:47">
      <c r="A378" s="407"/>
      <c r="B378" s="584" t="s">
        <v>822</v>
      </c>
      <c r="C378" s="409" t="s">
        <v>570</v>
      </c>
      <c r="D378" s="581" t="s">
        <v>1024</v>
      </c>
      <c r="E378" s="114"/>
      <c r="F378" s="115"/>
      <c r="G378" s="116"/>
      <c r="H378" s="115"/>
      <c r="I378" s="412"/>
      <c r="J378" s="413"/>
      <c r="K378" s="582" t="s">
        <v>1171</v>
      </c>
      <c r="L378" s="884"/>
      <c r="AJ378" s="112"/>
      <c r="AK378" s="375" t="s">
        <v>555</v>
      </c>
      <c r="AL378" s="113" t="s">
        <v>570</v>
      </c>
      <c r="AM378" s="316" t="s">
        <v>492</v>
      </c>
      <c r="AN378" s="114">
        <v>3</v>
      </c>
      <c r="AO378" s="115"/>
      <c r="AP378" s="116">
        <v>0.75</v>
      </c>
      <c r="AQ378" s="115">
        <v>1</v>
      </c>
      <c r="AR378" s="116"/>
      <c r="AS378" s="117"/>
      <c r="AT378" s="118" t="s">
        <v>66</v>
      </c>
      <c r="AU378" s="896"/>
    </row>
    <row r="379" spans="1:47" ht="14" thickBot="1">
      <c r="A379" s="415"/>
      <c r="B379" s="416"/>
      <c r="C379" s="417" t="s">
        <v>571</v>
      </c>
      <c r="D379" s="581" t="s">
        <v>1025</v>
      </c>
      <c r="E379" s="418"/>
      <c r="F379" s="419"/>
      <c r="G379" s="420"/>
      <c r="H379" s="419"/>
      <c r="I379" s="420"/>
      <c r="J379" s="421"/>
      <c r="K379" s="422"/>
      <c r="L379" s="423">
        <f>E373+E374+E375+E376+E377+E378+E379+G373+G374+G375+G376+G377+G378+G379+I373+I374+I375+I376+I377+I378+I379</f>
        <v>17.75</v>
      </c>
      <c r="AJ379" s="121"/>
      <c r="AK379" s="122"/>
      <c r="AL379" s="123" t="s">
        <v>571</v>
      </c>
      <c r="AM379" s="319" t="s">
        <v>494</v>
      </c>
      <c r="AN379" s="125"/>
      <c r="AO379" s="126"/>
      <c r="AP379" s="127"/>
      <c r="AQ379" s="126"/>
      <c r="AR379" s="127"/>
      <c r="AS379" s="128"/>
      <c r="AT379" s="129"/>
      <c r="AU379" s="130">
        <f>AN373+AN374+AN375+AN376+AN377+AN378+AN379+AP373+AP374+AP375+AP376+AP377+AP378+AP379+AR373+AR374+AR375+AR376+AR377+AR378+AR379</f>
        <v>21.25</v>
      </c>
    </row>
    <row r="380" spans="1:47">
      <c r="A380" s="583" t="s">
        <v>485</v>
      </c>
      <c r="B380" s="400"/>
      <c r="C380" s="401" t="s">
        <v>557</v>
      </c>
      <c r="D380" s="580" t="s">
        <v>1026</v>
      </c>
      <c r="E380" s="402"/>
      <c r="F380" s="403"/>
      <c r="G380" s="404"/>
      <c r="H380" s="403"/>
      <c r="I380" s="404"/>
      <c r="J380" s="405"/>
      <c r="K380" s="406"/>
      <c r="L380" s="883" t="s">
        <v>569</v>
      </c>
      <c r="AJ380" s="103" t="s">
        <v>204</v>
      </c>
      <c r="AK380" s="104"/>
      <c r="AL380" s="105" t="s">
        <v>557</v>
      </c>
      <c r="AM380" s="316" t="s">
        <v>495</v>
      </c>
      <c r="AN380" s="107"/>
      <c r="AO380" s="108"/>
      <c r="AP380" s="109"/>
      <c r="AQ380" s="108"/>
      <c r="AR380" s="109"/>
      <c r="AS380" s="110"/>
      <c r="AT380" s="111"/>
      <c r="AU380" s="895" t="s">
        <v>569</v>
      </c>
    </row>
    <row r="381" spans="1:47">
      <c r="A381" s="407"/>
      <c r="B381" s="408" t="s">
        <v>555</v>
      </c>
      <c r="C381" s="409" t="s">
        <v>560</v>
      </c>
      <c r="D381" s="581" t="s">
        <v>1027</v>
      </c>
      <c r="E381" s="114">
        <v>2.5</v>
      </c>
      <c r="F381" s="115"/>
      <c r="G381" s="116">
        <v>2</v>
      </c>
      <c r="H381" s="115"/>
      <c r="I381" s="412"/>
      <c r="J381" s="413"/>
      <c r="K381" s="582" t="s">
        <v>1049</v>
      </c>
      <c r="L381" s="884"/>
      <c r="AJ381" s="112"/>
      <c r="AK381" s="375" t="s">
        <v>555</v>
      </c>
      <c r="AL381" s="113" t="s">
        <v>560</v>
      </c>
      <c r="AM381" s="316" t="s">
        <v>199</v>
      </c>
      <c r="AN381" s="114">
        <v>2.5</v>
      </c>
      <c r="AO381" s="115"/>
      <c r="AP381" s="116">
        <v>2</v>
      </c>
      <c r="AQ381" s="115"/>
      <c r="AR381" s="116"/>
      <c r="AS381" s="117"/>
      <c r="AT381" s="118" t="s">
        <v>67</v>
      </c>
      <c r="AU381" s="896"/>
    </row>
    <row r="382" spans="1:47">
      <c r="A382" s="407"/>
      <c r="B382" s="408" t="s">
        <v>555</v>
      </c>
      <c r="C382" s="409" t="s">
        <v>562</v>
      </c>
      <c r="D382" s="424" t="s">
        <v>1028</v>
      </c>
      <c r="E382" s="647">
        <v>2.5</v>
      </c>
      <c r="F382" s="115"/>
      <c r="G382" s="116">
        <v>2</v>
      </c>
      <c r="H382" s="115"/>
      <c r="I382" s="412"/>
      <c r="J382" s="413"/>
      <c r="K382" s="582" t="s">
        <v>1049</v>
      </c>
      <c r="L382" s="884"/>
      <c r="AJ382" s="112"/>
      <c r="AK382" s="375" t="s">
        <v>555</v>
      </c>
      <c r="AL382" s="113" t="s">
        <v>562</v>
      </c>
      <c r="AM382" s="316" t="s">
        <v>200</v>
      </c>
      <c r="AN382" s="114">
        <v>2.5</v>
      </c>
      <c r="AO382" s="115"/>
      <c r="AP382" s="116">
        <v>2</v>
      </c>
      <c r="AQ382" s="115"/>
      <c r="AR382" s="116"/>
      <c r="AS382" s="117"/>
      <c r="AT382" s="118" t="s">
        <v>67</v>
      </c>
      <c r="AU382" s="896"/>
    </row>
    <row r="383" spans="1:47">
      <c r="A383" s="407"/>
      <c r="B383" s="408" t="s">
        <v>555</v>
      </c>
      <c r="C383" s="409" t="s">
        <v>564</v>
      </c>
      <c r="D383" s="424" t="s">
        <v>1029</v>
      </c>
      <c r="E383" s="114">
        <v>2.5</v>
      </c>
      <c r="F383" s="115"/>
      <c r="G383" s="116">
        <v>2</v>
      </c>
      <c r="H383" s="115"/>
      <c r="I383" s="412"/>
      <c r="J383" s="413"/>
      <c r="K383" s="582" t="s">
        <v>1049</v>
      </c>
      <c r="L383" s="884"/>
      <c r="AJ383" s="112"/>
      <c r="AK383" s="375" t="s">
        <v>555</v>
      </c>
      <c r="AL383" s="113" t="s">
        <v>564</v>
      </c>
      <c r="AM383" s="316" t="s">
        <v>201</v>
      </c>
      <c r="AN383" s="114">
        <v>2.5</v>
      </c>
      <c r="AO383" s="115"/>
      <c r="AP383" s="116">
        <v>2</v>
      </c>
      <c r="AQ383" s="115"/>
      <c r="AR383" s="116"/>
      <c r="AS383" s="117"/>
      <c r="AT383" s="118" t="s">
        <v>67</v>
      </c>
      <c r="AU383" s="896"/>
    </row>
    <row r="384" spans="1:47">
      <c r="A384" s="407"/>
      <c r="B384" s="408" t="s">
        <v>555</v>
      </c>
      <c r="C384" s="409" t="s">
        <v>567</v>
      </c>
      <c r="D384" s="424" t="s">
        <v>1032</v>
      </c>
      <c r="E384" s="114">
        <v>2.5</v>
      </c>
      <c r="F384" s="115"/>
      <c r="G384" s="116">
        <v>2</v>
      </c>
      <c r="H384" s="115"/>
      <c r="I384" s="412"/>
      <c r="J384" s="413"/>
      <c r="K384" s="582" t="s">
        <v>1049</v>
      </c>
      <c r="L384" s="884"/>
      <c r="AJ384" s="112"/>
      <c r="AK384" s="375" t="s">
        <v>555</v>
      </c>
      <c r="AL384" s="113" t="s">
        <v>567</v>
      </c>
      <c r="AM384" s="316" t="s">
        <v>202</v>
      </c>
      <c r="AN384" s="114">
        <v>3</v>
      </c>
      <c r="AO384" s="115"/>
      <c r="AP384" s="116">
        <v>2</v>
      </c>
      <c r="AQ384" s="115"/>
      <c r="AR384" s="116"/>
      <c r="AS384" s="117">
        <v>4</v>
      </c>
      <c r="AT384" s="118" t="s">
        <v>211</v>
      </c>
      <c r="AU384" s="896"/>
    </row>
    <row r="385" spans="1:47">
      <c r="A385" s="407"/>
      <c r="B385" s="408" t="s">
        <v>555</v>
      </c>
      <c r="C385" s="409" t="s">
        <v>570</v>
      </c>
      <c r="D385" s="424" t="s">
        <v>1030</v>
      </c>
      <c r="E385" s="114">
        <v>2.5</v>
      </c>
      <c r="F385" s="115"/>
      <c r="G385" s="116">
        <v>0.75</v>
      </c>
      <c r="H385" s="115">
        <v>1</v>
      </c>
      <c r="I385" s="412"/>
      <c r="J385" s="413"/>
      <c r="K385" s="582" t="s">
        <v>1049</v>
      </c>
      <c r="L385" s="884"/>
      <c r="AJ385" s="112"/>
      <c r="AK385" s="375" t="s">
        <v>555</v>
      </c>
      <c r="AL385" s="113" t="s">
        <v>570</v>
      </c>
      <c r="AM385" s="316" t="s">
        <v>203</v>
      </c>
      <c r="AN385" s="114">
        <v>3</v>
      </c>
      <c r="AO385" s="115"/>
      <c r="AP385" s="116">
        <v>0.75</v>
      </c>
      <c r="AQ385" s="115">
        <v>1</v>
      </c>
      <c r="AR385" s="116"/>
      <c r="AS385" s="117"/>
      <c r="AT385" s="118" t="s">
        <v>211</v>
      </c>
      <c r="AU385" s="896"/>
    </row>
    <row r="386" spans="1:47" ht="14" thickBot="1">
      <c r="A386" s="415"/>
      <c r="B386" s="416"/>
      <c r="C386" s="417" t="s">
        <v>571</v>
      </c>
      <c r="D386" s="424" t="s">
        <v>1031</v>
      </c>
      <c r="E386" s="418"/>
      <c r="F386" s="419"/>
      <c r="G386" s="420"/>
      <c r="H386" s="419"/>
      <c r="I386" s="420"/>
      <c r="J386" s="421"/>
      <c r="K386" s="425"/>
      <c r="L386" s="423">
        <f>SUM(E381+E382+E383+E384+E385+G381+G382+G383+G384+G385)</f>
        <v>21.25</v>
      </c>
      <c r="AJ386" s="121"/>
      <c r="AK386" s="122"/>
      <c r="AL386" s="123" t="s">
        <v>571</v>
      </c>
      <c r="AM386" s="319" t="s">
        <v>205</v>
      </c>
      <c r="AN386" s="125"/>
      <c r="AO386" s="126"/>
      <c r="AP386" s="127"/>
      <c r="AQ386" s="126"/>
      <c r="AR386" s="127"/>
      <c r="AS386" s="128"/>
      <c r="AT386" s="263" t="s">
        <v>211</v>
      </c>
      <c r="AU386" s="130">
        <f>SUM(AN381+AN382+AN383+AN384+AN385+AP381+AP382+AP383+AP384+AP385)</f>
        <v>22.25</v>
      </c>
    </row>
    <row r="387" spans="1:47">
      <c r="A387" s="449"/>
      <c r="B387" s="450"/>
      <c r="C387" s="451"/>
      <c r="D387" s="452"/>
      <c r="E387" s="453"/>
      <c r="F387" s="454"/>
      <c r="G387" s="453"/>
      <c r="H387" s="454"/>
      <c r="I387" s="453"/>
      <c r="J387" s="454"/>
      <c r="K387" s="455"/>
      <c r="L387" s="456"/>
      <c r="AJ387" s="167"/>
      <c r="AK387" s="442"/>
      <c r="AL387" s="443"/>
      <c r="AM387" s="444"/>
      <c r="AN387" s="445"/>
      <c r="AO387" s="446"/>
      <c r="AP387" s="445"/>
      <c r="AQ387" s="446"/>
      <c r="AR387" s="445"/>
      <c r="AS387" s="446"/>
      <c r="AT387" s="447"/>
      <c r="AU387" s="448"/>
    </row>
    <row r="388" spans="1:47">
      <c r="A388" s="457"/>
      <c r="B388" s="458"/>
      <c r="C388" s="459"/>
      <c r="D388" s="460"/>
      <c r="E388" s="461"/>
      <c r="F388" s="462"/>
      <c r="G388" s="461"/>
      <c r="H388" s="462"/>
      <c r="I388" s="461"/>
      <c r="J388" s="462"/>
      <c r="K388" s="463"/>
      <c r="L388" s="464"/>
      <c r="AJ388" s="167"/>
      <c r="AK388" s="442"/>
      <c r="AL388" s="443"/>
      <c r="AM388" s="444"/>
      <c r="AN388" s="445"/>
      <c r="AO388" s="446"/>
      <c r="AP388" s="445"/>
      <c r="AQ388" s="446"/>
      <c r="AR388" s="445"/>
      <c r="AS388" s="446"/>
      <c r="AT388" s="447"/>
      <c r="AU388" s="448"/>
    </row>
    <row r="389" spans="1:47">
      <c r="A389" s="457"/>
      <c r="B389" s="458"/>
      <c r="C389" s="459"/>
      <c r="D389" s="460"/>
      <c r="E389" s="461"/>
      <c r="F389" s="462"/>
      <c r="G389" s="461"/>
      <c r="H389" s="462"/>
      <c r="I389" s="461"/>
      <c r="J389" s="462"/>
      <c r="K389" s="463"/>
      <c r="L389" s="464"/>
      <c r="AJ389" s="167"/>
      <c r="AK389" s="442"/>
      <c r="AL389" s="443"/>
      <c r="AM389" s="444"/>
      <c r="AN389" s="445"/>
      <c r="AO389" s="446"/>
      <c r="AP389" s="445"/>
      <c r="AQ389" s="446"/>
      <c r="AR389" s="445"/>
      <c r="AS389" s="446"/>
      <c r="AT389" s="447"/>
      <c r="AU389" s="448"/>
    </row>
    <row r="390" spans="1:47" ht="14" thickBot="1">
      <c r="A390" s="465"/>
      <c r="B390" s="466"/>
      <c r="C390" s="467"/>
      <c r="D390" s="468"/>
      <c r="E390" s="469"/>
      <c r="F390" s="470"/>
      <c r="G390" s="469"/>
      <c r="H390" s="470"/>
      <c r="I390" s="469"/>
      <c r="J390" s="470"/>
      <c r="K390" s="471"/>
      <c r="L390" s="472"/>
      <c r="AJ390" s="167"/>
      <c r="AK390" s="442"/>
      <c r="AL390" s="443"/>
      <c r="AM390" s="444"/>
      <c r="AN390" s="445"/>
      <c r="AO390" s="446"/>
      <c r="AP390" s="445"/>
      <c r="AQ390" s="446"/>
      <c r="AR390" s="445"/>
      <c r="AS390" s="446"/>
      <c r="AT390" s="447"/>
      <c r="AU390" s="448"/>
    </row>
    <row r="391" spans="1:47" ht="14" thickTop="1">
      <c r="A391" s="131" t="s">
        <v>548</v>
      </c>
      <c r="B391" s="132" t="s">
        <v>549</v>
      </c>
      <c r="C391" s="892"/>
      <c r="D391" s="894"/>
      <c r="E391" s="897" t="s">
        <v>550</v>
      </c>
      <c r="F391" s="892"/>
      <c r="G391" s="892" t="s">
        <v>551</v>
      </c>
      <c r="H391" s="892"/>
      <c r="I391" s="892" t="s">
        <v>552</v>
      </c>
      <c r="J391" s="893"/>
      <c r="K391" s="133" t="s">
        <v>553</v>
      </c>
      <c r="L391" s="134" t="s">
        <v>554</v>
      </c>
      <c r="AJ391" s="167"/>
      <c r="AK391" s="442"/>
      <c r="AL391" s="443"/>
      <c r="AM391" s="444"/>
      <c r="AN391" s="445"/>
      <c r="AO391" s="446"/>
      <c r="AP391" s="445"/>
      <c r="AQ391" s="446"/>
      <c r="AR391" s="445"/>
      <c r="AS391" s="446"/>
      <c r="AT391" s="447"/>
      <c r="AU391" s="448"/>
    </row>
    <row r="392" spans="1:47" ht="14" thickBot="1">
      <c r="A392" s="889"/>
      <c r="B392" s="890"/>
      <c r="C392" s="890"/>
      <c r="D392" s="891"/>
      <c r="E392" s="99" t="s">
        <v>555</v>
      </c>
      <c r="F392" s="440" t="s">
        <v>229</v>
      </c>
      <c r="G392" s="440" t="s">
        <v>555</v>
      </c>
      <c r="H392" s="440" t="s">
        <v>229</v>
      </c>
      <c r="I392" s="440" t="s">
        <v>555</v>
      </c>
      <c r="J392" s="100" t="s">
        <v>229</v>
      </c>
      <c r="K392" s="101"/>
      <c r="L392" s="102"/>
      <c r="AJ392" s="167"/>
      <c r="AK392" s="442"/>
      <c r="AL392" s="443"/>
      <c r="AM392" s="444"/>
      <c r="AN392" s="445"/>
      <c r="AO392" s="446"/>
      <c r="AP392" s="445"/>
      <c r="AQ392" s="446"/>
      <c r="AR392" s="445"/>
      <c r="AS392" s="446"/>
      <c r="AT392" s="447"/>
      <c r="AU392" s="448"/>
    </row>
    <row r="393" spans="1:47">
      <c r="A393" s="583" t="s">
        <v>493</v>
      </c>
      <c r="B393" s="400"/>
      <c r="C393" s="401" t="s">
        <v>557</v>
      </c>
      <c r="D393" s="648" t="s">
        <v>1033</v>
      </c>
      <c r="E393" s="402"/>
      <c r="F393" s="403"/>
      <c r="G393" s="404"/>
      <c r="H393" s="403"/>
      <c r="I393" s="404"/>
      <c r="J393" s="405"/>
      <c r="K393" s="406"/>
      <c r="L393" s="883" t="s">
        <v>569</v>
      </c>
    </row>
    <row r="394" spans="1:47">
      <c r="A394" s="407"/>
      <c r="B394" s="408" t="s">
        <v>555</v>
      </c>
      <c r="C394" s="409" t="s">
        <v>560</v>
      </c>
      <c r="D394" s="424" t="s">
        <v>1034</v>
      </c>
      <c r="E394" s="114">
        <v>4</v>
      </c>
      <c r="F394" s="115"/>
      <c r="G394" s="116"/>
      <c r="H394" s="115"/>
      <c r="I394" s="412"/>
      <c r="J394" s="413"/>
      <c r="K394" s="582" t="s">
        <v>1048</v>
      </c>
      <c r="L394" s="884"/>
    </row>
    <row r="395" spans="1:47">
      <c r="A395" s="407"/>
      <c r="B395" s="408" t="s">
        <v>555</v>
      </c>
      <c r="C395" s="409" t="s">
        <v>562</v>
      </c>
      <c r="D395" s="424" t="s">
        <v>1035</v>
      </c>
      <c r="E395" s="114">
        <v>2.5</v>
      </c>
      <c r="F395" s="115"/>
      <c r="G395" s="116">
        <v>2</v>
      </c>
      <c r="H395" s="115"/>
      <c r="I395" s="412"/>
      <c r="J395" s="413"/>
      <c r="K395" s="582" t="s">
        <v>1048</v>
      </c>
      <c r="L395" s="884"/>
    </row>
    <row r="396" spans="1:47">
      <c r="A396" s="407"/>
      <c r="B396" s="408" t="s">
        <v>555</v>
      </c>
      <c r="C396" s="409" t="s">
        <v>564</v>
      </c>
      <c r="D396" s="424" t="s">
        <v>1036</v>
      </c>
      <c r="E396" s="114">
        <v>2.5</v>
      </c>
      <c r="F396" s="115"/>
      <c r="G396" s="116">
        <v>2.5</v>
      </c>
      <c r="H396" s="115"/>
      <c r="I396" s="412"/>
      <c r="J396" s="413"/>
      <c r="K396" s="582" t="s">
        <v>1048</v>
      </c>
      <c r="L396" s="884"/>
    </row>
    <row r="397" spans="1:47">
      <c r="A397" s="407"/>
      <c r="B397" s="408" t="s">
        <v>555</v>
      </c>
      <c r="C397" s="409" t="s">
        <v>567</v>
      </c>
      <c r="D397" s="424" t="s">
        <v>1037</v>
      </c>
      <c r="E397" s="114">
        <v>2.5</v>
      </c>
      <c r="F397" s="115"/>
      <c r="G397" s="116">
        <v>2</v>
      </c>
      <c r="H397" s="115"/>
      <c r="I397" s="412"/>
      <c r="J397" s="413"/>
      <c r="K397" s="582" t="s">
        <v>1048</v>
      </c>
      <c r="L397" s="884"/>
    </row>
    <row r="398" spans="1:47">
      <c r="A398" s="407"/>
      <c r="B398" s="408" t="s">
        <v>555</v>
      </c>
      <c r="C398" s="409" t="s">
        <v>570</v>
      </c>
      <c r="D398" s="424" t="s">
        <v>1038</v>
      </c>
      <c r="E398" s="114">
        <v>2.5</v>
      </c>
      <c r="F398" s="115"/>
      <c r="G398" s="116">
        <v>0.75</v>
      </c>
      <c r="H398" s="115">
        <v>1</v>
      </c>
      <c r="I398" s="412"/>
      <c r="J398" s="413"/>
      <c r="K398" s="582" t="s">
        <v>1048</v>
      </c>
      <c r="L398" s="884"/>
    </row>
    <row r="399" spans="1:47" ht="14" thickBot="1">
      <c r="A399" s="415"/>
      <c r="B399" s="416"/>
      <c r="C399" s="417" t="s">
        <v>571</v>
      </c>
      <c r="D399" s="424" t="s">
        <v>1039</v>
      </c>
      <c r="E399" s="418"/>
      <c r="F399" s="419"/>
      <c r="G399" s="420"/>
      <c r="H399" s="419"/>
      <c r="I399" s="420"/>
      <c r="J399" s="421"/>
      <c r="K399" s="425"/>
      <c r="L399" s="423">
        <f>SUM(E394+E395+E396+E397+E398+G394+G395+G396+G397+G398)</f>
        <v>21.25</v>
      </c>
    </row>
    <row r="400" spans="1:47">
      <c r="A400" s="583" t="s">
        <v>204</v>
      </c>
      <c r="B400" s="400"/>
      <c r="C400" s="401" t="s">
        <v>557</v>
      </c>
      <c r="D400" s="648" t="s">
        <v>1040</v>
      </c>
      <c r="E400" s="402"/>
      <c r="F400" s="403"/>
      <c r="G400" s="404"/>
      <c r="H400" s="403"/>
      <c r="I400" s="404"/>
      <c r="J400" s="405"/>
      <c r="K400" s="406"/>
      <c r="L400" s="883" t="s">
        <v>569</v>
      </c>
    </row>
    <row r="401" spans="1:12">
      <c r="A401" s="407"/>
      <c r="B401" s="408" t="s">
        <v>555</v>
      </c>
      <c r="C401" s="409" t="s">
        <v>560</v>
      </c>
      <c r="D401" s="424" t="s">
        <v>1041</v>
      </c>
      <c r="E401" s="410">
        <v>2.5</v>
      </c>
      <c r="F401" s="411"/>
      <c r="G401" s="412">
        <v>2</v>
      </c>
      <c r="H401" s="411"/>
      <c r="I401" s="412"/>
      <c r="J401" s="413"/>
      <c r="K401" s="582" t="s">
        <v>1047</v>
      </c>
      <c r="L401" s="884"/>
    </row>
    <row r="402" spans="1:12">
      <c r="A402" s="407"/>
      <c r="B402" s="408" t="s">
        <v>555</v>
      </c>
      <c r="C402" s="409" t="s">
        <v>562</v>
      </c>
      <c r="D402" s="424" t="s">
        <v>1042</v>
      </c>
      <c r="E402" s="410">
        <v>2.5</v>
      </c>
      <c r="F402" s="411"/>
      <c r="G402" s="412">
        <v>2</v>
      </c>
      <c r="H402" s="411"/>
      <c r="I402" s="412"/>
      <c r="J402" s="413"/>
      <c r="K402" s="582" t="s">
        <v>1047</v>
      </c>
      <c r="L402" s="884"/>
    </row>
    <row r="403" spans="1:12">
      <c r="A403" s="407"/>
      <c r="B403" s="408" t="s">
        <v>555</v>
      </c>
      <c r="C403" s="409" t="s">
        <v>564</v>
      </c>
      <c r="D403" s="424" t="s">
        <v>1043</v>
      </c>
      <c r="E403" s="410"/>
      <c r="F403" s="411"/>
      <c r="G403" s="412">
        <v>5</v>
      </c>
      <c r="H403" s="411"/>
      <c r="I403" s="412"/>
      <c r="J403" s="413">
        <v>2</v>
      </c>
      <c r="K403" s="582" t="s">
        <v>211</v>
      </c>
      <c r="L403" s="884"/>
    </row>
    <row r="404" spans="1:12">
      <c r="A404" s="407"/>
      <c r="B404" s="408" t="s">
        <v>555</v>
      </c>
      <c r="C404" s="409" t="s">
        <v>567</v>
      </c>
      <c r="D404" s="424" t="s">
        <v>1044</v>
      </c>
      <c r="E404" s="410">
        <v>3</v>
      </c>
      <c r="F404" s="411"/>
      <c r="G404" s="412">
        <v>1</v>
      </c>
      <c r="H404" s="411"/>
      <c r="I404" s="412"/>
      <c r="J404" s="413">
        <v>4</v>
      </c>
      <c r="K404" s="414" t="s">
        <v>211</v>
      </c>
      <c r="L404" s="884"/>
    </row>
    <row r="405" spans="1:12">
      <c r="A405" s="407"/>
      <c r="B405" s="408" t="s">
        <v>555</v>
      </c>
      <c r="C405" s="409" t="s">
        <v>570</v>
      </c>
      <c r="D405" s="424" t="s">
        <v>1045</v>
      </c>
      <c r="E405" s="410">
        <v>3</v>
      </c>
      <c r="F405" s="411"/>
      <c r="G405" s="412">
        <v>0.75</v>
      </c>
      <c r="H405" s="411">
        <v>1</v>
      </c>
      <c r="I405" s="412"/>
      <c r="J405" s="413">
        <v>3</v>
      </c>
      <c r="K405" s="414" t="s">
        <v>211</v>
      </c>
      <c r="L405" s="884"/>
    </row>
    <row r="406" spans="1:12" ht="14" thickBot="1">
      <c r="A406" s="415"/>
      <c r="B406" s="416"/>
      <c r="C406" s="417" t="s">
        <v>571</v>
      </c>
      <c r="D406" s="424" t="s">
        <v>1046</v>
      </c>
      <c r="E406" s="418"/>
      <c r="F406" s="419"/>
      <c r="G406" s="420"/>
      <c r="H406" s="419">
        <v>2</v>
      </c>
      <c r="I406" s="420"/>
      <c r="J406" s="421"/>
      <c r="K406" s="425" t="s">
        <v>211</v>
      </c>
      <c r="L406" s="423">
        <f>SUM(E401+E402+E403+E404+E405+G401+G402+G403+G404+G405)</f>
        <v>21.75</v>
      </c>
    </row>
    <row r="407" spans="1:12">
      <c r="D407" s="452"/>
    </row>
  </sheetData>
  <mergeCells count="154">
    <mergeCell ref="C391:D391"/>
    <mergeCell ref="E391:F391"/>
    <mergeCell ref="G391:H391"/>
    <mergeCell ref="I391:J391"/>
    <mergeCell ref="A392:D392"/>
    <mergeCell ref="L393:L398"/>
    <mergeCell ref="E225:F225"/>
    <mergeCell ref="G225:H225"/>
    <mergeCell ref="I225:J225"/>
    <mergeCell ref="L255:L260"/>
    <mergeCell ref="L248:L253"/>
    <mergeCell ref="A226:D226"/>
    <mergeCell ref="L227:L232"/>
    <mergeCell ref="L234:L239"/>
    <mergeCell ref="C225:D225"/>
    <mergeCell ref="L241:L246"/>
    <mergeCell ref="AU366:AU371"/>
    <mergeCell ref="AU373:AU378"/>
    <mergeCell ref="AU380:AU385"/>
    <mergeCell ref="AJ337:AM337"/>
    <mergeCell ref="AU338:AU343"/>
    <mergeCell ref="AU345:AU350"/>
    <mergeCell ref="AU352:AU357"/>
    <mergeCell ref="AU359:AU364"/>
    <mergeCell ref="L373:L378"/>
    <mergeCell ref="L380:L385"/>
    <mergeCell ref="L338:L343"/>
    <mergeCell ref="L345:L350"/>
    <mergeCell ref="L352:L357"/>
    <mergeCell ref="L359:L364"/>
    <mergeCell ref="L366:L371"/>
    <mergeCell ref="AU311:AU316"/>
    <mergeCell ref="AU318:AU323"/>
    <mergeCell ref="AU325:AU330"/>
    <mergeCell ref="AL336:AM336"/>
    <mergeCell ref="AN336:AO336"/>
    <mergeCell ref="AP336:AQ336"/>
    <mergeCell ref="AR336:AS336"/>
    <mergeCell ref="AJ282:AM282"/>
    <mergeCell ref="AU283:AU288"/>
    <mergeCell ref="AU290:AU295"/>
    <mergeCell ref="AU297:AU302"/>
    <mergeCell ref="AU304:AU309"/>
    <mergeCell ref="AU255:AU260"/>
    <mergeCell ref="AU262:AU267"/>
    <mergeCell ref="AL281:AM281"/>
    <mergeCell ref="AN281:AO281"/>
    <mergeCell ref="AP281:AQ281"/>
    <mergeCell ref="AR281:AS281"/>
    <mergeCell ref="AJ226:AM226"/>
    <mergeCell ref="AU227:AU232"/>
    <mergeCell ref="AU234:AU239"/>
    <mergeCell ref="AU241:AU246"/>
    <mergeCell ref="AU248:AU253"/>
    <mergeCell ref="AU197:AU198"/>
    <mergeCell ref="AU201:AU204"/>
    <mergeCell ref="AU206:AU211"/>
    <mergeCell ref="AL225:AM225"/>
    <mergeCell ref="AN225:AO225"/>
    <mergeCell ref="AP225:AQ225"/>
    <mergeCell ref="AR225:AS225"/>
    <mergeCell ref="AJ168:AM168"/>
    <mergeCell ref="AU169:AU174"/>
    <mergeCell ref="AU176:AU181"/>
    <mergeCell ref="AU183:AU188"/>
    <mergeCell ref="AU190:AU195"/>
    <mergeCell ref="AU156:AU161"/>
    <mergeCell ref="AL167:AM167"/>
    <mergeCell ref="AN167:AO167"/>
    <mergeCell ref="AP167:AQ167"/>
    <mergeCell ref="AR167:AS167"/>
    <mergeCell ref="AJ113:AM113"/>
    <mergeCell ref="AU114:AU119"/>
    <mergeCell ref="AU121:AU126"/>
    <mergeCell ref="AU128:AU133"/>
    <mergeCell ref="AJ130:AK131"/>
    <mergeCell ref="AR112:AS112"/>
    <mergeCell ref="AU59:AU61"/>
    <mergeCell ref="AU63:AU68"/>
    <mergeCell ref="AU70:AU75"/>
    <mergeCell ref="AU77:AU82"/>
    <mergeCell ref="AU84:AU89"/>
    <mergeCell ref="AU135:AU140"/>
    <mergeCell ref="AU142:AU147"/>
    <mergeCell ref="AU149:AU154"/>
    <mergeCell ref="AR57:AS57"/>
    <mergeCell ref="AJ58:AM58"/>
    <mergeCell ref="C57:D57"/>
    <mergeCell ref="E57:F57"/>
    <mergeCell ref="G57:H57"/>
    <mergeCell ref="I57:J57"/>
    <mergeCell ref="A58:D58"/>
    <mergeCell ref="AU91:AU96"/>
    <mergeCell ref="AU98:AU103"/>
    <mergeCell ref="L149:L154"/>
    <mergeCell ref="L114:L119"/>
    <mergeCell ref="L121:L126"/>
    <mergeCell ref="L142:L147"/>
    <mergeCell ref="L128:L140"/>
    <mergeCell ref="L197:L202"/>
    <mergeCell ref="AL57:AM57"/>
    <mergeCell ref="AN57:AO57"/>
    <mergeCell ref="AP57:AQ57"/>
    <mergeCell ref="AL112:AM112"/>
    <mergeCell ref="AN112:AO112"/>
    <mergeCell ref="AP112:AQ112"/>
    <mergeCell ref="L204:L209"/>
    <mergeCell ref="L59:L61"/>
    <mergeCell ref="L63:L68"/>
    <mergeCell ref="L70:L75"/>
    <mergeCell ref="L84:L89"/>
    <mergeCell ref="L190:L195"/>
    <mergeCell ref="A168:D168"/>
    <mergeCell ref="C167:D167"/>
    <mergeCell ref="E167:F167"/>
    <mergeCell ref="G167:H167"/>
    <mergeCell ref="I167:J167"/>
    <mergeCell ref="C112:D112"/>
    <mergeCell ref="E112:F112"/>
    <mergeCell ref="G112:H112"/>
    <mergeCell ref="I112:J112"/>
    <mergeCell ref="A113:D113"/>
    <mergeCell ref="A131:B137"/>
    <mergeCell ref="L156:L161"/>
    <mergeCell ref="L169:L174"/>
    <mergeCell ref="L176:L181"/>
    <mergeCell ref="L183:L188"/>
    <mergeCell ref="L77:L82"/>
    <mergeCell ref="L91:L96"/>
    <mergeCell ref="L98:L103"/>
    <mergeCell ref="L400:L405"/>
    <mergeCell ref="E36:E40"/>
    <mergeCell ref="B36:D40"/>
    <mergeCell ref="B35:E35"/>
    <mergeCell ref="B42:D45"/>
    <mergeCell ref="E42:E45"/>
    <mergeCell ref="A337:D337"/>
    <mergeCell ref="G281:H281"/>
    <mergeCell ref="I281:J281"/>
    <mergeCell ref="C281:D281"/>
    <mergeCell ref="L318:L323"/>
    <mergeCell ref="A282:D282"/>
    <mergeCell ref="L283:L288"/>
    <mergeCell ref="L290:L295"/>
    <mergeCell ref="L297:L302"/>
    <mergeCell ref="L325:L330"/>
    <mergeCell ref="C336:D336"/>
    <mergeCell ref="L262:L267"/>
    <mergeCell ref="L304:L309"/>
    <mergeCell ref="E336:F336"/>
    <mergeCell ref="G336:H336"/>
    <mergeCell ref="I336:J336"/>
    <mergeCell ref="L311:L316"/>
    <mergeCell ref="E281:F281"/>
  </mergeCells>
  <phoneticPr fontId="0" type="noConversion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26">
    <pageSetUpPr fitToPage="1"/>
  </sheetPr>
  <dimension ref="A1:AE62"/>
  <sheetViews>
    <sheetView topLeftCell="A4" zoomScale="243" zoomScaleNormal="243" zoomScalePageLayoutView="125" workbookViewId="0">
      <selection activeCell="O12" sqref="O12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8.6640625" style="42" customWidth="1"/>
    <col min="13" max="14" width="3.6640625" style="42" customWidth="1"/>
    <col min="15" max="15" width="8.6640625" style="42" customWidth="1"/>
    <col min="16" max="17" width="3.6640625" style="42" customWidth="1"/>
    <col min="18" max="18" width="8.6640625" style="42" customWidth="1"/>
    <col min="19" max="19" width="4.33203125" style="42" customWidth="1"/>
    <col min="20" max="20" width="4" style="42" customWidth="1"/>
    <col min="21" max="21" width="9.1640625" style="42" customWidth="1"/>
    <col min="22" max="22" width="4" style="42" customWidth="1"/>
    <col min="23" max="27" width="3.6640625" style="42" customWidth="1"/>
    <col min="28" max="16384" width="9.1640625" style="42"/>
  </cols>
  <sheetData>
    <row r="1" spans="1:31" ht="22" thickTop="1" thickBot="1">
      <c r="A1" s="17" t="s">
        <v>137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5"/>
      <c r="P1" s="19"/>
      <c r="Q1" s="67"/>
      <c r="R1" s="68"/>
      <c r="S1" s="19"/>
      <c r="T1" s="20"/>
    </row>
    <row r="2" spans="1:31" ht="20">
      <c r="A2" s="261"/>
      <c r="B2" s="1"/>
      <c r="C2" s="1"/>
      <c r="D2" s="1"/>
      <c r="E2" s="1"/>
      <c r="F2" s="1"/>
      <c r="G2" s="260"/>
      <c r="H2" s="259"/>
      <c r="I2" s="1003"/>
      <c r="J2" s="1003"/>
      <c r="K2" s="1003"/>
      <c r="L2" s="1003"/>
      <c r="M2" s="1003"/>
      <c r="N2" s="1003"/>
      <c r="O2" s="1003"/>
      <c r="P2" s="1003"/>
      <c r="Q2" s="1003"/>
      <c r="R2" s="1004"/>
      <c r="S2" s="213"/>
      <c r="T2" s="21"/>
    </row>
    <row r="3" spans="1:31" ht="14" thickBot="1">
      <c r="A3" s="26"/>
      <c r="B3" s="15"/>
      <c r="C3" s="1"/>
      <c r="D3" s="1"/>
      <c r="E3" s="1"/>
      <c r="F3" s="335"/>
      <c r="G3" s="1018"/>
      <c r="H3" s="1019"/>
      <c r="I3" s="1006"/>
      <c r="J3" s="1006"/>
      <c r="K3" s="1006"/>
      <c r="L3" s="1006"/>
      <c r="M3" s="1006"/>
      <c r="N3" s="1006"/>
      <c r="O3" s="1006"/>
      <c r="P3" s="1006"/>
      <c r="Q3" s="1006"/>
      <c r="R3" s="1007"/>
      <c r="S3" s="30"/>
      <c r="T3" s="21"/>
    </row>
    <row r="4" spans="1:31" ht="14" thickBot="1">
      <c r="A4" s="22"/>
      <c r="B4" s="15"/>
      <c r="C4" s="15"/>
      <c r="D4" s="15"/>
      <c r="E4" s="15"/>
      <c r="F4" s="64"/>
      <c r="G4" s="29"/>
      <c r="H4" s="13"/>
      <c r="I4" s="90"/>
      <c r="J4" s="64"/>
      <c r="K4" s="64"/>
      <c r="L4" s="90"/>
      <c r="M4" s="13"/>
      <c r="N4" s="13"/>
      <c r="O4" s="90"/>
      <c r="P4" s="13"/>
      <c r="Q4" s="13"/>
      <c r="R4" s="30"/>
      <c r="S4" s="30"/>
      <c r="T4" s="23"/>
      <c r="AA4"/>
      <c r="AB4"/>
      <c r="AC4"/>
      <c r="AD4"/>
      <c r="AE4"/>
    </row>
    <row r="5" spans="1:31" ht="15" thickTop="1" thickBot="1">
      <c r="A5" s="227"/>
      <c r="B5" s="228"/>
      <c r="C5" s="228"/>
      <c r="D5" s="229"/>
      <c r="E5" s="228"/>
      <c r="F5" s="230" t="s">
        <v>1228</v>
      </c>
      <c r="G5" s="231"/>
      <c r="H5" s="232"/>
      <c r="I5" s="230" t="s">
        <v>1229</v>
      </c>
      <c r="J5" s="231"/>
      <c r="K5" s="232"/>
      <c r="L5" s="230" t="s">
        <v>1230</v>
      </c>
      <c r="M5" s="231"/>
      <c r="N5" s="232"/>
      <c r="O5" s="230" t="s">
        <v>1231</v>
      </c>
      <c r="P5" s="231"/>
      <c r="Q5" s="232"/>
      <c r="R5" s="230" t="s">
        <v>1232</v>
      </c>
      <c r="S5" s="233"/>
      <c r="T5" s="234"/>
      <c r="AA5"/>
      <c r="AB5"/>
      <c r="AC5"/>
      <c r="AD5"/>
      <c r="AE5"/>
    </row>
    <row r="6" spans="1:31" ht="10.5" customHeight="1">
      <c r="A6" s="72"/>
      <c r="B6" s="47"/>
      <c r="C6" s="47"/>
      <c r="D6" s="48"/>
      <c r="E6" s="47"/>
      <c r="F6" s="2"/>
      <c r="G6" s="3"/>
      <c r="H6" s="4"/>
      <c r="I6" s="2"/>
      <c r="J6" s="3"/>
      <c r="K6" s="4"/>
      <c r="L6" s="2"/>
      <c r="M6" s="3"/>
      <c r="N6" s="4"/>
      <c r="O6" s="2"/>
      <c r="P6" s="3"/>
      <c r="Q6" s="4"/>
      <c r="R6" s="2"/>
      <c r="S6" s="3"/>
      <c r="T6" s="25"/>
      <c r="AA6"/>
      <c r="AB6"/>
      <c r="AC6"/>
      <c r="AD6"/>
      <c r="AE6"/>
    </row>
    <row r="7" spans="1:31" ht="10.5" customHeight="1">
      <c r="A7" s="73">
        <v>0.34375</v>
      </c>
      <c r="B7" s="34"/>
      <c r="C7" s="33">
        <v>0.36458333333333331</v>
      </c>
      <c r="D7" s="36"/>
      <c r="E7" s="34"/>
      <c r="F7" s="5" t="s">
        <v>133</v>
      </c>
      <c r="G7" s="6" t="s">
        <v>782</v>
      </c>
      <c r="H7" s="7"/>
      <c r="I7" s="5" t="s">
        <v>133</v>
      </c>
      <c r="J7" s="6" t="s">
        <v>503</v>
      </c>
      <c r="K7" s="7"/>
      <c r="L7" s="5" t="s">
        <v>133</v>
      </c>
      <c r="M7" s="6" t="s">
        <v>1183</v>
      </c>
      <c r="N7" s="7"/>
      <c r="O7" s="5" t="s">
        <v>133</v>
      </c>
      <c r="P7" s="6"/>
      <c r="Q7" s="7"/>
      <c r="R7" s="5" t="s">
        <v>133</v>
      </c>
      <c r="S7" s="6" t="s">
        <v>1470</v>
      </c>
      <c r="T7" s="24"/>
      <c r="AA7"/>
      <c r="AB7"/>
      <c r="AC7"/>
      <c r="AD7"/>
      <c r="AE7"/>
    </row>
    <row r="8" spans="1:31" ht="10.5" customHeight="1" thickBot="1">
      <c r="A8" s="37"/>
      <c r="B8" s="38"/>
      <c r="C8" s="38"/>
      <c r="D8" s="39"/>
      <c r="E8" s="38"/>
      <c r="F8" s="8" t="s">
        <v>134</v>
      </c>
      <c r="G8" s="9"/>
      <c r="H8" s="10"/>
      <c r="I8" s="8" t="s">
        <v>134</v>
      </c>
      <c r="J8" s="9"/>
      <c r="K8" s="10"/>
      <c r="L8" s="8" t="s">
        <v>134</v>
      </c>
      <c r="M8" s="9"/>
      <c r="N8" s="10"/>
      <c r="O8" s="8" t="s">
        <v>134</v>
      </c>
      <c r="P8" s="9" t="s">
        <v>1185</v>
      </c>
      <c r="Q8" s="10"/>
      <c r="R8" s="8" t="s">
        <v>134</v>
      </c>
      <c r="S8" s="9"/>
      <c r="T8" s="27"/>
      <c r="AA8"/>
      <c r="AB8"/>
      <c r="AC8"/>
      <c r="AD8"/>
      <c r="AE8"/>
    </row>
    <row r="9" spans="1:31" ht="10.5" customHeight="1">
      <c r="A9" s="32"/>
      <c r="B9" s="34"/>
      <c r="C9" s="34"/>
      <c r="D9" s="36"/>
      <c r="E9" s="34"/>
      <c r="F9" s="5"/>
      <c r="G9" s="6"/>
      <c r="H9" s="7"/>
      <c r="I9" s="6"/>
      <c r="J9" s="6"/>
      <c r="K9" s="7"/>
      <c r="L9" s="5"/>
      <c r="M9" s="6"/>
      <c r="N9" s="7"/>
      <c r="O9" s="5"/>
      <c r="P9" s="6"/>
      <c r="Q9" s="7"/>
      <c r="R9" s="5"/>
      <c r="S9" s="6"/>
      <c r="T9" s="24"/>
      <c r="AA9"/>
      <c r="AB9"/>
      <c r="AC9"/>
      <c r="AD9"/>
      <c r="AE9"/>
    </row>
    <row r="10" spans="1:31" ht="10.5" customHeight="1">
      <c r="A10" s="73">
        <v>0.36458333333333331</v>
      </c>
      <c r="B10" s="34"/>
      <c r="C10" s="33">
        <v>0.5</v>
      </c>
      <c r="D10" s="36"/>
      <c r="E10" s="34"/>
      <c r="F10" s="88" t="s">
        <v>1066</v>
      </c>
      <c r="G10" s="274" t="s">
        <v>782</v>
      </c>
      <c r="H10" s="7"/>
      <c r="I10" s="88" t="s">
        <v>1066</v>
      </c>
      <c r="J10" s="274" t="s">
        <v>782</v>
      </c>
      <c r="K10" s="7"/>
      <c r="L10" s="88" t="s">
        <v>1066</v>
      </c>
      <c r="M10" s="274" t="s">
        <v>782</v>
      </c>
      <c r="N10" s="7"/>
      <c r="O10" s="88" t="s">
        <v>1066</v>
      </c>
      <c r="P10" s="274" t="s">
        <v>782</v>
      </c>
      <c r="Q10" s="7"/>
      <c r="R10" s="88" t="s">
        <v>1066</v>
      </c>
      <c r="S10" s="274" t="s">
        <v>782</v>
      </c>
      <c r="T10" s="24"/>
      <c r="AA10"/>
      <c r="AB10"/>
      <c r="AC10"/>
      <c r="AD10"/>
      <c r="AE10"/>
    </row>
    <row r="11" spans="1:31" ht="10.5" customHeight="1">
      <c r="A11" s="32"/>
      <c r="B11" s="34"/>
      <c r="C11" s="34"/>
      <c r="D11" s="36"/>
      <c r="E11" s="34"/>
      <c r="F11" s="88" t="s">
        <v>1066</v>
      </c>
      <c r="G11" s="274" t="s">
        <v>503</v>
      </c>
      <c r="H11" s="7"/>
      <c r="I11" s="88" t="s">
        <v>1066</v>
      </c>
      <c r="J11" s="274" t="s">
        <v>503</v>
      </c>
      <c r="K11" s="6"/>
      <c r="L11" s="88" t="s">
        <v>1066</v>
      </c>
      <c r="M11" s="274"/>
      <c r="N11" s="7"/>
      <c r="O11" s="88" t="s">
        <v>1066</v>
      </c>
      <c r="P11" s="274" t="s">
        <v>1183</v>
      </c>
      <c r="Q11" s="7"/>
      <c r="R11" s="88" t="s">
        <v>1066</v>
      </c>
      <c r="S11" s="274" t="s">
        <v>503</v>
      </c>
      <c r="T11" s="24"/>
      <c r="AA11"/>
      <c r="AB11"/>
      <c r="AC11"/>
      <c r="AD11"/>
      <c r="AE11"/>
    </row>
    <row r="12" spans="1:31" ht="10.5" customHeight="1">
      <c r="A12" s="32"/>
      <c r="B12" s="34"/>
      <c r="C12" s="34"/>
      <c r="D12" s="36"/>
      <c r="E12" s="34"/>
      <c r="F12" s="704" t="s">
        <v>1339</v>
      </c>
      <c r="G12" s="705" t="s">
        <v>1183</v>
      </c>
      <c r="H12" s="7"/>
      <c r="I12" s="704"/>
      <c r="J12" s="705"/>
      <c r="K12" s="6"/>
      <c r="L12" s="704" t="s">
        <v>1066</v>
      </c>
      <c r="M12" s="705" t="s">
        <v>1183</v>
      </c>
      <c r="N12" s="7"/>
      <c r="O12" s="704" t="s">
        <v>1066</v>
      </c>
      <c r="P12" s="705"/>
      <c r="Q12" s="7"/>
      <c r="R12" s="704" t="s">
        <v>1339</v>
      </c>
      <c r="S12" s="705" t="s">
        <v>1183</v>
      </c>
      <c r="T12" s="24"/>
      <c r="AA12"/>
      <c r="AB12"/>
      <c r="AC12"/>
      <c r="AD12"/>
      <c r="AE12"/>
    </row>
    <row r="13" spans="1:31" ht="10.5" customHeight="1">
      <c r="A13" s="32"/>
      <c r="B13" s="34"/>
      <c r="C13" s="34"/>
      <c r="D13" s="36"/>
      <c r="E13" s="34"/>
      <c r="F13" s="88"/>
      <c r="G13" s="274"/>
      <c r="H13" s="6"/>
      <c r="I13" s="88"/>
      <c r="J13" s="274"/>
      <c r="K13" s="6"/>
      <c r="L13" s="88"/>
      <c r="M13" s="274"/>
      <c r="N13" s="7"/>
      <c r="O13" s="88"/>
      <c r="P13" s="274"/>
      <c r="Q13" s="7"/>
      <c r="R13" s="88"/>
      <c r="S13" s="274"/>
      <c r="T13" s="24"/>
      <c r="V13" s="6"/>
      <c r="W13" s="6"/>
      <c r="AA13"/>
      <c r="AB13"/>
      <c r="AC13"/>
      <c r="AD13"/>
      <c r="AE13"/>
    </row>
    <row r="14" spans="1:31" ht="10.5" customHeight="1">
      <c r="A14" s="32"/>
      <c r="B14" s="34"/>
      <c r="C14" s="34"/>
      <c r="D14" s="36"/>
      <c r="E14" s="34"/>
      <c r="F14" s="88" t="s">
        <v>781</v>
      </c>
      <c r="G14" s="274" t="s">
        <v>540</v>
      </c>
      <c r="H14" s="6"/>
      <c r="I14" s="88" t="s">
        <v>781</v>
      </c>
      <c r="J14" s="274" t="s">
        <v>1185</v>
      </c>
      <c r="K14" s="7"/>
      <c r="L14" s="88" t="s">
        <v>781</v>
      </c>
      <c r="M14" s="274" t="s">
        <v>540</v>
      </c>
      <c r="N14" s="7"/>
      <c r="O14" s="88" t="s">
        <v>781</v>
      </c>
      <c r="P14" s="274" t="s">
        <v>1185</v>
      </c>
      <c r="Q14" s="7"/>
      <c r="R14" s="88"/>
      <c r="S14" s="274"/>
      <c r="T14" s="24"/>
      <c r="V14" s="6"/>
      <c r="W14" s="6"/>
    </row>
    <row r="15" spans="1:31" ht="10.5" customHeight="1">
      <c r="A15" s="32"/>
      <c r="B15" s="34"/>
      <c r="C15" s="34"/>
      <c r="D15" s="36"/>
      <c r="E15" s="34"/>
      <c r="F15" s="88"/>
      <c r="G15" s="274"/>
      <c r="H15" s="7"/>
      <c r="I15" s="88"/>
      <c r="J15" s="274"/>
      <c r="K15" s="7"/>
      <c r="L15" s="88"/>
      <c r="M15" s="274"/>
      <c r="N15" s="7"/>
      <c r="O15" s="88"/>
      <c r="P15" s="274"/>
      <c r="Q15" s="7"/>
      <c r="R15" s="88"/>
      <c r="S15" s="274"/>
      <c r="T15" s="24"/>
      <c r="V15" s="6"/>
      <c r="W15" s="6"/>
    </row>
    <row r="16" spans="1:31" ht="10.5" customHeight="1">
      <c r="A16" s="32"/>
      <c r="B16" s="34"/>
      <c r="C16" s="34"/>
      <c r="D16" s="36"/>
      <c r="E16" s="34"/>
      <c r="F16" s="88"/>
      <c r="G16" s="274"/>
      <c r="H16" s="7"/>
      <c r="I16" s="88"/>
      <c r="J16" s="274"/>
      <c r="K16" s="7"/>
      <c r="L16" s="88"/>
      <c r="M16" s="274"/>
      <c r="N16" s="7"/>
      <c r="O16" s="88"/>
      <c r="P16" s="274"/>
      <c r="Q16" s="7"/>
      <c r="R16" s="88"/>
      <c r="S16" s="274"/>
      <c r="T16" s="24"/>
      <c r="V16" s="6"/>
      <c r="W16" s="6"/>
    </row>
    <row r="17" spans="1:29" ht="10.5" customHeight="1">
      <c r="A17" s="32"/>
      <c r="B17" s="34"/>
      <c r="C17" s="34"/>
      <c r="D17" s="34"/>
      <c r="E17" s="152"/>
      <c r="F17" s="89"/>
      <c r="G17" s="274"/>
      <c r="H17" s="7"/>
      <c r="I17" s="89"/>
      <c r="J17" s="274"/>
      <c r="K17" s="7"/>
      <c r="L17" s="89"/>
      <c r="M17" s="274"/>
      <c r="N17" s="7"/>
      <c r="O17" s="89"/>
      <c r="P17" s="274"/>
      <c r="Q17" s="7"/>
      <c r="R17" s="89"/>
      <c r="S17" s="274"/>
      <c r="T17" s="24"/>
      <c r="V17" s="6"/>
      <c r="W17" s="6"/>
    </row>
    <row r="18" spans="1:29" ht="10.5" customHeight="1">
      <c r="A18" s="32"/>
      <c r="B18" s="34"/>
      <c r="C18" s="34"/>
      <c r="D18" s="34"/>
      <c r="E18" s="152"/>
      <c r="F18" s="89"/>
      <c r="G18" s="274"/>
      <c r="H18" s="7"/>
      <c r="I18" s="89"/>
      <c r="J18" s="274"/>
      <c r="K18" s="7"/>
      <c r="L18" s="89"/>
      <c r="M18" s="274"/>
      <c r="N18" s="7"/>
      <c r="O18" s="89"/>
      <c r="P18" s="274"/>
      <c r="Q18" s="7"/>
      <c r="R18" s="89"/>
      <c r="S18" s="274"/>
      <c r="T18" s="24"/>
      <c r="V18" s="6"/>
      <c r="W18" s="6"/>
    </row>
    <row r="19" spans="1:29" ht="10.5" customHeight="1">
      <c r="A19" s="32"/>
      <c r="B19" s="34"/>
      <c r="C19" s="34"/>
      <c r="D19" s="34"/>
      <c r="E19" s="152"/>
      <c r="F19" s="6"/>
      <c r="G19" s="6"/>
      <c r="H19" s="7"/>
      <c r="I19" s="6"/>
      <c r="J19" s="6"/>
      <c r="K19" s="7"/>
      <c r="L19" s="6"/>
      <c r="M19" s="6"/>
      <c r="N19" s="7"/>
      <c r="O19" s="6"/>
      <c r="P19" s="6"/>
      <c r="Q19" s="7"/>
      <c r="R19" s="6"/>
      <c r="S19" s="6"/>
      <c r="T19" s="24"/>
      <c r="V19" s="6"/>
      <c r="W19" s="6"/>
    </row>
    <row r="20" spans="1:29" ht="10.5" customHeight="1">
      <c r="A20" s="32"/>
      <c r="B20" s="34"/>
      <c r="C20" s="34"/>
      <c r="D20" s="34"/>
      <c r="E20" s="152"/>
      <c r="F20" s="89" t="s">
        <v>21</v>
      </c>
      <c r="G20" s="89" t="s">
        <v>501</v>
      </c>
      <c r="H20" s="6"/>
      <c r="I20" s="88" t="s">
        <v>21</v>
      </c>
      <c r="J20" s="89" t="s">
        <v>501</v>
      </c>
      <c r="K20" s="7"/>
      <c r="L20" s="88" t="s">
        <v>21</v>
      </c>
      <c r="M20" s="89" t="s">
        <v>501</v>
      </c>
      <c r="N20" s="7"/>
      <c r="O20" s="88" t="s">
        <v>21</v>
      </c>
      <c r="P20" s="89" t="s">
        <v>501</v>
      </c>
      <c r="Q20" s="7"/>
      <c r="R20" s="88" t="s">
        <v>21</v>
      </c>
      <c r="S20" s="89" t="s">
        <v>501</v>
      </c>
      <c r="T20" s="24"/>
      <c r="V20" s="6"/>
      <c r="W20" s="6"/>
    </row>
    <row r="21" spans="1:29" ht="10.5" customHeight="1">
      <c r="A21" s="32"/>
      <c r="B21" s="34"/>
      <c r="C21" s="34"/>
      <c r="D21" s="34"/>
      <c r="E21" s="152"/>
      <c r="F21" s="89" t="s">
        <v>22</v>
      </c>
      <c r="G21" s="89"/>
      <c r="H21" s="7"/>
      <c r="I21" s="88" t="s">
        <v>22</v>
      </c>
      <c r="J21" s="89"/>
      <c r="K21" s="7"/>
      <c r="L21" s="88" t="s">
        <v>22</v>
      </c>
      <c r="M21" s="89"/>
      <c r="N21" s="7"/>
      <c r="O21" s="88" t="s">
        <v>22</v>
      </c>
      <c r="P21" s="89"/>
      <c r="Q21" s="7"/>
      <c r="R21" s="88" t="s">
        <v>22</v>
      </c>
      <c r="S21" s="89"/>
      <c r="T21" s="24"/>
      <c r="V21" s="6"/>
      <c r="W21" s="6"/>
    </row>
    <row r="22" spans="1:29" ht="10.5" customHeight="1">
      <c r="A22" s="32"/>
      <c r="B22" s="34"/>
      <c r="C22" s="34"/>
      <c r="D22" s="34"/>
      <c r="E22" s="152"/>
      <c r="F22" s="89"/>
      <c r="G22" s="89"/>
      <c r="H22" s="7"/>
      <c r="I22" s="88"/>
      <c r="J22" s="89"/>
      <c r="K22" s="7"/>
      <c r="L22" s="88"/>
      <c r="M22" s="89"/>
      <c r="N22" s="7"/>
      <c r="O22" s="88"/>
      <c r="P22" s="89"/>
      <c r="Q22" s="7"/>
      <c r="R22" s="88"/>
      <c r="S22" s="89"/>
      <c r="T22" s="24"/>
      <c r="V22" s="6"/>
      <c r="W22" s="6"/>
    </row>
    <row r="23" spans="1:29" ht="10.5" customHeight="1" thickBot="1">
      <c r="A23" s="32"/>
      <c r="B23" s="34"/>
      <c r="C23" s="34"/>
      <c r="D23" s="34"/>
      <c r="E23" s="152"/>
      <c r="F23" s="6"/>
      <c r="G23" s="6"/>
      <c r="H23" s="7"/>
      <c r="I23" s="6"/>
      <c r="J23" s="6"/>
      <c r="K23" s="7"/>
      <c r="L23" s="6"/>
      <c r="M23" s="6"/>
      <c r="N23" s="7"/>
      <c r="O23" s="6"/>
      <c r="P23" s="6"/>
      <c r="Q23" s="7"/>
      <c r="R23" s="6"/>
      <c r="S23" s="6"/>
      <c r="T23" s="24"/>
      <c r="V23" s="6"/>
      <c r="W23" s="6"/>
    </row>
    <row r="24" spans="1:29" ht="10.5" customHeight="1" thickBot="1">
      <c r="A24" s="32"/>
      <c r="B24" s="34"/>
      <c r="C24" s="34"/>
      <c r="D24" s="34"/>
      <c r="E24" s="152"/>
      <c r="F24" s="6"/>
      <c r="G24" s="1029" t="s">
        <v>750</v>
      </c>
      <c r="H24" s="1030"/>
      <c r="I24" s="1030"/>
      <c r="J24" s="1030"/>
      <c r="K24" s="1030"/>
      <c r="L24" s="1030"/>
      <c r="M24" s="1030"/>
      <c r="N24" s="1030"/>
      <c r="O24" s="1030"/>
      <c r="P24" s="1030"/>
      <c r="Q24" s="1030"/>
      <c r="R24" s="1031"/>
      <c r="S24" s="28"/>
      <c r="T24" s="24"/>
    </row>
    <row r="25" spans="1:29" ht="10.5" customHeight="1" thickBot="1">
      <c r="A25" s="32"/>
      <c r="B25" s="34"/>
      <c r="C25" s="34"/>
      <c r="D25" s="34"/>
      <c r="E25" s="152"/>
      <c r="F25" s="6"/>
      <c r="G25" s="6"/>
      <c r="H25" s="7"/>
      <c r="I25" s="6"/>
      <c r="J25" s="6"/>
      <c r="K25" s="7"/>
      <c r="L25" s="6"/>
      <c r="M25" s="6"/>
      <c r="N25" s="7"/>
      <c r="O25" s="6"/>
      <c r="P25" s="6"/>
      <c r="Q25" s="7"/>
      <c r="R25" s="6"/>
      <c r="S25" s="28"/>
      <c r="T25" s="24"/>
    </row>
    <row r="26" spans="1:29" ht="10.5" customHeight="1">
      <c r="A26" s="72">
        <v>0.5</v>
      </c>
      <c r="B26" s="47"/>
      <c r="C26" s="49">
        <v>0.52083333333333337</v>
      </c>
      <c r="D26" s="47"/>
      <c r="E26" s="153"/>
      <c r="F26" s="3" t="s">
        <v>531</v>
      </c>
      <c r="G26" s="3" t="s">
        <v>86</v>
      </c>
      <c r="H26" s="4"/>
      <c r="I26" s="3" t="s">
        <v>531</v>
      </c>
      <c r="J26" s="3" t="s">
        <v>80</v>
      </c>
      <c r="K26" s="4"/>
      <c r="L26" s="3" t="s">
        <v>531</v>
      </c>
      <c r="M26" s="3" t="s">
        <v>80</v>
      </c>
      <c r="N26" s="4"/>
      <c r="O26" s="3" t="s">
        <v>531</v>
      </c>
      <c r="P26" s="3" t="s">
        <v>80</v>
      </c>
      <c r="Q26" s="4"/>
      <c r="R26" s="3" t="s">
        <v>531</v>
      </c>
      <c r="S26" s="3" t="s">
        <v>86</v>
      </c>
      <c r="T26" s="25"/>
    </row>
    <row r="27" spans="1:29" ht="10.5" customHeight="1" thickBot="1">
      <c r="A27" s="80"/>
      <c r="B27" s="34"/>
      <c r="C27" s="34"/>
      <c r="D27" s="34"/>
      <c r="E27" s="152"/>
      <c r="F27" s="6"/>
      <c r="G27" s="6"/>
      <c r="H27" s="7"/>
      <c r="I27" s="6"/>
      <c r="J27" s="6"/>
      <c r="K27" s="7"/>
      <c r="L27" s="6"/>
      <c r="M27" s="6"/>
      <c r="N27" s="7"/>
      <c r="O27" s="6"/>
      <c r="P27" s="6"/>
      <c r="Q27" s="7"/>
      <c r="R27" s="5"/>
      <c r="S27" s="6"/>
      <c r="T27" s="24"/>
    </row>
    <row r="28" spans="1:29" ht="10.5" customHeight="1" thickBot="1">
      <c r="A28" s="37"/>
      <c r="B28" s="40"/>
      <c r="C28" s="38"/>
      <c r="D28" s="40"/>
      <c r="E28" s="154"/>
      <c r="F28" s="9"/>
      <c r="G28" s="9"/>
      <c r="H28" s="10"/>
      <c r="I28" s="9"/>
      <c r="J28" s="9"/>
      <c r="K28" s="10"/>
      <c r="L28" s="9"/>
      <c r="M28" s="9"/>
      <c r="N28" s="14"/>
      <c r="O28" s="9"/>
      <c r="P28" s="9"/>
      <c r="Q28" s="10"/>
      <c r="R28" s="76">
        <v>0.52083333333333337</v>
      </c>
      <c r="S28" s="70">
        <v>0.55208333333333337</v>
      </c>
      <c r="T28" s="25"/>
    </row>
    <row r="29" spans="1:29" ht="10.5" customHeight="1">
      <c r="A29" s="32"/>
      <c r="B29" s="34"/>
      <c r="C29" s="34"/>
      <c r="D29" s="34"/>
      <c r="E29" s="152"/>
      <c r="F29" s="6"/>
      <c r="G29" s="6"/>
      <c r="H29" s="7"/>
      <c r="I29" s="6"/>
      <c r="J29" s="6"/>
      <c r="K29" s="7"/>
      <c r="L29" s="6"/>
      <c r="M29" s="6"/>
      <c r="N29" s="7"/>
      <c r="O29" s="6"/>
      <c r="P29" s="6"/>
      <c r="Q29" s="31"/>
      <c r="R29" s="5" t="s">
        <v>532</v>
      </c>
      <c r="S29" s="6"/>
      <c r="T29" s="24"/>
    </row>
    <row r="30" spans="1:29" ht="10.5" customHeight="1">
      <c r="A30" s="73">
        <v>0.54166666666666663</v>
      </c>
      <c r="B30" s="34"/>
      <c r="C30" s="33">
        <v>0.625</v>
      </c>
      <c r="D30" s="34"/>
      <c r="E30" s="273"/>
      <c r="F30" s="88" t="s">
        <v>1066</v>
      </c>
      <c r="G30" s="274" t="s">
        <v>782</v>
      </c>
      <c r="H30" s="7"/>
      <c r="I30" s="88" t="s">
        <v>1066</v>
      </c>
      <c r="J30" s="274" t="s">
        <v>782</v>
      </c>
      <c r="K30" s="7"/>
      <c r="L30" s="88" t="s">
        <v>1066</v>
      </c>
      <c r="M30" s="274" t="s">
        <v>782</v>
      </c>
      <c r="N30" s="7"/>
      <c r="O30" s="88" t="s">
        <v>1066</v>
      </c>
      <c r="P30" s="274" t="s">
        <v>1183</v>
      </c>
      <c r="Q30" s="7"/>
      <c r="R30" s="5" t="s">
        <v>1340</v>
      </c>
      <c r="S30" s="6"/>
      <c r="T30" s="24"/>
    </row>
    <row r="31" spans="1:29" ht="10.5" customHeight="1">
      <c r="A31" s="32"/>
      <c r="B31" s="34"/>
      <c r="C31" s="34"/>
      <c r="D31" s="34"/>
      <c r="E31" s="273"/>
      <c r="F31" s="88" t="s">
        <v>1066</v>
      </c>
      <c r="G31" s="274" t="s">
        <v>503</v>
      </c>
      <c r="H31" s="7"/>
      <c r="I31" s="88" t="s">
        <v>1066</v>
      </c>
      <c r="J31" s="274" t="s">
        <v>503</v>
      </c>
      <c r="K31" s="7"/>
      <c r="L31" s="88"/>
      <c r="M31" s="274"/>
      <c r="N31" s="7"/>
      <c r="O31" s="88" t="s">
        <v>1066</v>
      </c>
      <c r="P31" s="274" t="s">
        <v>503</v>
      </c>
      <c r="Q31" s="7"/>
      <c r="R31" s="71"/>
      <c r="S31" s="69"/>
      <c r="T31" s="24"/>
      <c r="AC31" s="42" t="s">
        <v>505</v>
      </c>
    </row>
    <row r="32" spans="1:29" ht="10.5" customHeight="1">
      <c r="A32" s="32"/>
      <c r="B32" s="34"/>
      <c r="C32" s="34"/>
      <c r="D32" s="34"/>
      <c r="E32" s="273"/>
      <c r="F32" s="704" t="s">
        <v>1066</v>
      </c>
      <c r="G32" s="705" t="s">
        <v>1183</v>
      </c>
      <c r="H32" s="650"/>
      <c r="I32" s="704"/>
      <c r="J32" s="705"/>
      <c r="K32" s="7"/>
      <c r="L32" s="704" t="s">
        <v>1066</v>
      </c>
      <c r="M32" s="705" t="s">
        <v>1183</v>
      </c>
      <c r="N32" s="7"/>
      <c r="O32" s="704" t="s">
        <v>1066</v>
      </c>
      <c r="P32" s="705"/>
      <c r="Q32" s="7"/>
      <c r="R32" s="5"/>
      <c r="S32" s="6"/>
      <c r="T32" s="24"/>
    </row>
    <row r="33" spans="1:26" ht="10.5" customHeight="1">
      <c r="A33" s="32"/>
      <c r="B33" s="34"/>
      <c r="C33" s="34"/>
      <c r="D33" s="34"/>
      <c r="E33" s="273"/>
      <c r="F33" s="88"/>
      <c r="G33" s="274"/>
      <c r="H33" s="7"/>
      <c r="I33" s="88"/>
      <c r="J33" s="274"/>
      <c r="K33" s="7"/>
      <c r="L33" s="88"/>
      <c r="M33" s="274"/>
      <c r="N33" s="7"/>
      <c r="O33" s="88"/>
      <c r="P33" s="274"/>
      <c r="Q33" s="7"/>
      <c r="R33" s="5"/>
      <c r="S33" s="6"/>
      <c r="T33" s="24"/>
    </row>
    <row r="34" spans="1:26" ht="10.5" customHeight="1" thickBot="1">
      <c r="A34" s="32"/>
      <c r="B34" s="34"/>
      <c r="C34" s="34"/>
      <c r="D34" s="34"/>
      <c r="E34" s="273"/>
      <c r="F34" s="88" t="s">
        <v>781</v>
      </c>
      <c r="G34" s="274" t="s">
        <v>540</v>
      </c>
      <c r="H34" s="7"/>
      <c r="I34" s="88" t="s">
        <v>781</v>
      </c>
      <c r="J34" s="274" t="s">
        <v>1185</v>
      </c>
      <c r="K34" s="7"/>
      <c r="L34" s="88" t="s">
        <v>1128</v>
      </c>
      <c r="M34" s="274" t="s">
        <v>540</v>
      </c>
      <c r="N34" s="7"/>
      <c r="O34" s="88" t="s">
        <v>781</v>
      </c>
      <c r="P34" s="274" t="s">
        <v>1185</v>
      </c>
      <c r="Q34" s="7"/>
      <c r="R34" s="8"/>
      <c r="S34" s="9"/>
      <c r="T34" s="27"/>
    </row>
    <row r="35" spans="1:26" ht="10.5" customHeight="1">
      <c r="A35" s="32"/>
      <c r="B35" s="34"/>
      <c r="C35" s="34"/>
      <c r="D35" s="34"/>
      <c r="E35" s="273"/>
      <c r="F35" s="88"/>
      <c r="G35" s="274"/>
      <c r="H35" s="7"/>
      <c r="I35" s="88"/>
      <c r="J35" s="274"/>
      <c r="K35" s="7"/>
      <c r="L35" s="88"/>
      <c r="M35" s="274"/>
      <c r="N35" s="7"/>
      <c r="O35" s="88"/>
      <c r="P35" s="274"/>
      <c r="Q35" s="7"/>
      <c r="R35" s="71">
        <v>0.55208333333333337</v>
      </c>
      <c r="S35" s="69">
        <v>0.61458333333333337</v>
      </c>
      <c r="T35" s="24"/>
    </row>
    <row r="36" spans="1:26" ht="10.5" customHeight="1">
      <c r="A36" s="32"/>
      <c r="B36" s="34"/>
      <c r="C36" s="34"/>
      <c r="D36" s="34"/>
      <c r="E36" s="273"/>
      <c r="F36" s="88"/>
      <c r="G36" s="274"/>
      <c r="H36" s="7"/>
      <c r="I36" s="88"/>
      <c r="J36" s="274"/>
      <c r="K36" s="7"/>
      <c r="L36" s="88"/>
      <c r="M36" s="274"/>
      <c r="N36" s="7"/>
      <c r="O36" s="88"/>
      <c r="P36" s="274"/>
      <c r="Q36" s="7"/>
      <c r="R36" s="5" t="s">
        <v>136</v>
      </c>
      <c r="S36" s="69" t="s">
        <v>782</v>
      </c>
      <c r="T36" s="24" t="s">
        <v>503</v>
      </c>
    </row>
    <row r="37" spans="1:26" ht="10.5" customHeight="1">
      <c r="A37" s="32"/>
      <c r="B37" s="34"/>
      <c r="C37" s="34"/>
      <c r="D37" s="36"/>
      <c r="E37" s="34"/>
      <c r="F37" s="88"/>
      <c r="G37" s="274"/>
      <c r="H37" s="7"/>
      <c r="I37" s="89"/>
      <c r="J37" s="274"/>
      <c r="K37" s="7"/>
      <c r="L37" s="89"/>
      <c r="M37" s="274"/>
      <c r="N37" s="7"/>
      <c r="O37" s="89"/>
      <c r="P37" s="274"/>
      <c r="Q37" s="12"/>
      <c r="R37" s="5"/>
      <c r="S37" s="6" t="s">
        <v>1183</v>
      </c>
      <c r="T37" s="24"/>
    </row>
    <row r="38" spans="1:26" ht="10.5" customHeight="1">
      <c r="A38" s="32"/>
      <c r="B38" s="34"/>
      <c r="C38" s="34"/>
      <c r="D38" s="36"/>
      <c r="E38" s="34"/>
      <c r="F38" s="5"/>
      <c r="G38" s="6"/>
      <c r="H38" s="6"/>
      <c r="I38" s="5"/>
      <c r="J38" s="6"/>
      <c r="K38" s="7"/>
      <c r="L38" s="5"/>
      <c r="M38" s="6"/>
      <c r="N38" s="7"/>
      <c r="O38" s="5"/>
      <c r="P38" s="6"/>
      <c r="Q38" s="7"/>
      <c r="R38" s="71"/>
      <c r="S38" s="6"/>
      <c r="T38" s="24"/>
    </row>
    <row r="39" spans="1:26" ht="10.5" customHeight="1">
      <c r="A39" s="32"/>
      <c r="B39" s="34"/>
      <c r="C39" s="34"/>
      <c r="D39" s="36"/>
      <c r="E39" s="34"/>
      <c r="F39" s="88" t="s">
        <v>21</v>
      </c>
      <c r="G39" s="89" t="s">
        <v>501</v>
      </c>
      <c r="H39" s="7"/>
      <c r="I39" s="88" t="s">
        <v>21</v>
      </c>
      <c r="J39" s="89" t="s">
        <v>501</v>
      </c>
      <c r="K39" s="7"/>
      <c r="L39" s="88" t="s">
        <v>21</v>
      </c>
      <c r="M39" s="89" t="s">
        <v>501</v>
      </c>
      <c r="N39" s="7"/>
      <c r="O39" s="88" t="s">
        <v>21</v>
      </c>
      <c r="P39" s="89" t="s">
        <v>501</v>
      </c>
      <c r="Q39" s="7"/>
      <c r="R39" s="5"/>
      <c r="S39" s="6"/>
      <c r="T39" s="24"/>
    </row>
    <row r="40" spans="1:26" ht="10.5" customHeight="1" thickBot="1">
      <c r="A40" s="32"/>
      <c r="B40" s="34"/>
      <c r="C40" s="34"/>
      <c r="D40" s="36"/>
      <c r="E40" s="34"/>
      <c r="F40" s="88" t="s">
        <v>22</v>
      </c>
      <c r="G40" s="89"/>
      <c r="H40" s="7"/>
      <c r="I40" s="88" t="s">
        <v>22</v>
      </c>
      <c r="J40" s="89"/>
      <c r="K40" s="7"/>
      <c r="L40" s="88" t="s">
        <v>22</v>
      </c>
      <c r="M40" s="89"/>
      <c r="N40" s="7"/>
      <c r="O40" s="88" t="s">
        <v>22</v>
      </c>
      <c r="P40" s="89"/>
      <c r="Q40" s="12"/>
      <c r="R40" s="5"/>
      <c r="S40" s="6"/>
      <c r="T40" s="24"/>
    </row>
    <row r="41" spans="1:26" ht="10.5" customHeight="1">
      <c r="A41" s="32"/>
      <c r="B41" s="34"/>
      <c r="C41" s="34"/>
      <c r="D41" s="36"/>
      <c r="E41" s="34"/>
      <c r="F41" s="88"/>
      <c r="G41" s="89"/>
      <c r="H41" s="7"/>
      <c r="I41" s="536"/>
      <c r="J41" s="89"/>
      <c r="K41" s="7"/>
      <c r="L41" s="88"/>
      <c r="M41" s="89"/>
      <c r="N41" s="7"/>
      <c r="O41" s="88"/>
      <c r="P41" s="89"/>
      <c r="Q41" s="12"/>
      <c r="R41" s="76">
        <v>0.61458333333333337</v>
      </c>
      <c r="S41" s="70">
        <v>0.64583333333333337</v>
      </c>
      <c r="T41" s="25"/>
    </row>
    <row r="42" spans="1:26" ht="10.5" customHeight="1">
      <c r="A42" s="32"/>
      <c r="B42" s="34"/>
      <c r="C42" s="34"/>
      <c r="D42" s="36"/>
      <c r="E42" s="34"/>
      <c r="F42" s="5"/>
      <c r="G42" s="6"/>
      <c r="H42" s="7"/>
      <c r="I42" s="5" t="s">
        <v>1466</v>
      </c>
      <c r="J42" s="6"/>
      <c r="K42" s="7"/>
      <c r="L42" s="6"/>
      <c r="M42" s="6"/>
      <c r="N42" s="7"/>
      <c r="O42" s="5" t="s">
        <v>1466</v>
      </c>
      <c r="P42" s="6"/>
      <c r="Q42" s="7"/>
      <c r="R42" s="5" t="s">
        <v>536</v>
      </c>
      <c r="S42" s="6" t="s">
        <v>1467</v>
      </c>
      <c r="T42" s="24"/>
    </row>
    <row r="43" spans="1:26" ht="10.5" customHeight="1">
      <c r="A43" s="32"/>
      <c r="B43" s="34"/>
      <c r="C43" s="34"/>
      <c r="D43" s="36"/>
      <c r="E43" s="34"/>
      <c r="F43" s="5"/>
      <c r="G43" s="6"/>
      <c r="H43" s="7"/>
      <c r="I43" s="298" t="s">
        <v>749</v>
      </c>
      <c r="J43" s="290"/>
      <c r="K43" s="291" t="s">
        <v>501</v>
      </c>
      <c r="L43" s="6"/>
      <c r="M43" s="6"/>
      <c r="N43" s="7"/>
      <c r="O43" s="298" t="s">
        <v>749</v>
      </c>
      <c r="P43" s="290"/>
      <c r="Q43" s="291" t="s">
        <v>501</v>
      </c>
      <c r="R43" s="5"/>
      <c r="S43" s="6"/>
      <c r="T43" s="24"/>
    </row>
    <row r="44" spans="1:26" ht="10.5" customHeight="1" thickBot="1">
      <c r="A44" s="37"/>
      <c r="B44" s="38"/>
      <c r="C44" s="38"/>
      <c r="D44" s="39"/>
      <c r="E44" s="34"/>
      <c r="F44" s="5"/>
      <c r="G44" s="6"/>
      <c r="H44" s="7"/>
      <c r="I44" s="62"/>
      <c r="J44" s="60"/>
      <c r="K44" s="63"/>
      <c r="L44" s="5"/>
      <c r="M44" s="6"/>
      <c r="N44" s="7"/>
      <c r="O44" s="5"/>
      <c r="P44" s="6"/>
      <c r="Q44" s="7"/>
      <c r="R44" s="8"/>
      <c r="S44" s="9"/>
      <c r="T44" s="27"/>
      <c r="Z44" s="42" t="s">
        <v>505</v>
      </c>
    </row>
    <row r="45" spans="1:26" ht="10.5" customHeight="1">
      <c r="A45" s="46"/>
      <c r="B45" s="47"/>
      <c r="C45" s="47"/>
      <c r="D45" s="48"/>
      <c r="E45" s="47"/>
      <c r="F45" s="2"/>
      <c r="G45" s="3"/>
      <c r="H45" s="51"/>
      <c r="I45" s="2"/>
      <c r="J45" s="3"/>
      <c r="K45" s="4"/>
      <c r="L45" s="2"/>
      <c r="M45" s="3"/>
      <c r="N45" s="4"/>
      <c r="O45" s="2"/>
      <c r="P45" s="3"/>
      <c r="Q45" s="52"/>
      <c r="R45" s="5"/>
      <c r="S45" s="6"/>
      <c r="T45" s="24"/>
    </row>
    <row r="46" spans="1:26" ht="10.5" customHeight="1">
      <c r="A46" s="73">
        <v>0.625</v>
      </c>
      <c r="B46" s="34"/>
      <c r="C46" s="33">
        <v>0.64583333333333337</v>
      </c>
      <c r="D46" s="36"/>
      <c r="E46" s="34"/>
      <c r="F46" s="5" t="s">
        <v>533</v>
      </c>
      <c r="G46" s="6" t="s">
        <v>86</v>
      </c>
      <c r="H46" s="7"/>
      <c r="I46" s="5" t="s">
        <v>533</v>
      </c>
      <c r="J46" s="6" t="s">
        <v>1185</v>
      </c>
      <c r="K46" s="7"/>
      <c r="L46" s="5" t="s">
        <v>533</v>
      </c>
      <c r="M46" s="6" t="s">
        <v>540</v>
      </c>
      <c r="N46" s="7"/>
      <c r="O46" s="5" t="s">
        <v>533</v>
      </c>
      <c r="P46" s="6" t="s">
        <v>80</v>
      </c>
      <c r="Q46" s="7"/>
      <c r="R46" s="5"/>
      <c r="S46" s="6"/>
      <c r="T46" s="24"/>
    </row>
    <row r="47" spans="1:26" ht="10.5" customHeight="1" thickBot="1">
      <c r="A47" s="37"/>
      <c r="B47" s="38"/>
      <c r="C47" s="38"/>
      <c r="D47" s="39"/>
      <c r="E47" s="38"/>
      <c r="F47" s="8"/>
      <c r="G47" s="9"/>
      <c r="H47" s="10"/>
      <c r="I47" s="8"/>
      <c r="J47" s="9"/>
      <c r="K47" s="10"/>
      <c r="L47" s="8"/>
      <c r="M47" s="9"/>
      <c r="N47" s="10"/>
      <c r="O47" s="9"/>
      <c r="P47" s="9"/>
      <c r="Q47" s="10"/>
      <c r="R47" s="5"/>
      <c r="S47" s="6"/>
      <c r="T47" s="24"/>
    </row>
    <row r="48" spans="1:26" ht="10.5" customHeight="1" thickBot="1">
      <c r="A48" s="46"/>
      <c r="B48" s="47"/>
      <c r="C48" s="47"/>
      <c r="D48" s="48"/>
      <c r="E48" s="47"/>
      <c r="F48" s="2"/>
      <c r="G48" s="3"/>
      <c r="H48" s="4"/>
      <c r="I48" s="3"/>
      <c r="J48" s="3"/>
      <c r="K48" s="4"/>
      <c r="L48" s="2"/>
      <c r="M48" s="3"/>
      <c r="N48" s="4"/>
      <c r="O48" s="2"/>
      <c r="P48" s="3"/>
      <c r="Q48" s="4"/>
      <c r="R48" s="5"/>
      <c r="S48" s="6"/>
      <c r="T48" s="24"/>
    </row>
    <row r="49" spans="1:20" ht="10.5" customHeight="1" thickTop="1">
      <c r="A49" s="73"/>
      <c r="B49" s="34"/>
      <c r="C49" s="33"/>
      <c r="D49" s="36"/>
      <c r="E49" s="34"/>
      <c r="F49" s="5"/>
      <c r="G49" s="1020" t="s">
        <v>1468</v>
      </c>
      <c r="H49" s="1021"/>
      <c r="I49" s="1021"/>
      <c r="J49" s="1021"/>
      <c r="K49" s="1021"/>
      <c r="L49" s="1021"/>
      <c r="M49" s="1021"/>
      <c r="N49" s="1021"/>
      <c r="O49" s="1022"/>
      <c r="P49" s="6"/>
      <c r="Q49" s="7"/>
      <c r="R49" s="5"/>
      <c r="S49" s="6"/>
      <c r="T49" s="24"/>
    </row>
    <row r="50" spans="1:20" ht="10.5" customHeight="1">
      <c r="A50" s="32"/>
      <c r="B50" s="34"/>
      <c r="C50" s="34"/>
      <c r="D50" s="36"/>
      <c r="E50" s="34"/>
      <c r="F50" s="5"/>
      <c r="G50" s="1023"/>
      <c r="H50" s="1024"/>
      <c r="I50" s="1024"/>
      <c r="J50" s="1024"/>
      <c r="K50" s="1024"/>
      <c r="L50" s="1024"/>
      <c r="M50" s="1024"/>
      <c r="N50" s="1024"/>
      <c r="O50" s="1025"/>
      <c r="P50" s="6"/>
      <c r="Q50" s="7"/>
      <c r="R50" s="5"/>
      <c r="S50" s="6"/>
      <c r="T50" s="24"/>
    </row>
    <row r="51" spans="1:20" ht="10.5" customHeight="1" thickBot="1">
      <c r="A51" s="32"/>
      <c r="B51" s="33"/>
      <c r="C51" s="34"/>
      <c r="D51" s="35"/>
      <c r="E51" s="33"/>
      <c r="F51" s="5"/>
      <c r="G51" s="1026"/>
      <c r="H51" s="1027"/>
      <c r="I51" s="1027"/>
      <c r="J51" s="1027"/>
      <c r="K51" s="1027"/>
      <c r="L51" s="1027"/>
      <c r="M51" s="1027"/>
      <c r="N51" s="1027"/>
      <c r="O51" s="1028"/>
      <c r="P51" s="6"/>
      <c r="Q51" s="7"/>
      <c r="R51" s="5"/>
      <c r="S51" s="6"/>
      <c r="T51" s="24"/>
    </row>
    <row r="52" spans="1:20" ht="10.5" customHeight="1" thickTop="1" thickBot="1">
      <c r="A52" s="37"/>
      <c r="B52" s="40"/>
      <c r="C52" s="38"/>
      <c r="D52" s="41"/>
      <c r="E52" s="40"/>
      <c r="F52" s="8"/>
      <c r="G52" s="9"/>
      <c r="H52" s="10"/>
      <c r="I52" s="8"/>
      <c r="J52" s="9"/>
      <c r="K52" s="10"/>
      <c r="L52" s="8"/>
      <c r="M52" s="9"/>
      <c r="N52" s="10"/>
      <c r="O52" s="8"/>
      <c r="P52" s="9"/>
      <c r="Q52" s="10"/>
      <c r="R52" s="5"/>
      <c r="S52" s="6"/>
      <c r="T52" s="24"/>
    </row>
    <row r="53" spans="1:20" ht="10.5" customHeight="1">
      <c r="A53" s="72">
        <v>0.72916666666666663</v>
      </c>
      <c r="B53" s="77"/>
      <c r="C53" s="49">
        <v>0.76041666666666663</v>
      </c>
      <c r="D53" s="50"/>
      <c r="E53" s="49"/>
      <c r="F53" s="2" t="s">
        <v>506</v>
      </c>
      <c r="G53" s="3"/>
      <c r="H53" s="4"/>
      <c r="I53" s="2" t="s">
        <v>506</v>
      </c>
      <c r="J53" s="3"/>
      <c r="K53" s="4"/>
      <c r="L53" s="2" t="s">
        <v>506</v>
      </c>
      <c r="M53" s="3"/>
      <c r="N53" s="51"/>
      <c r="O53" s="2" t="s">
        <v>506</v>
      </c>
      <c r="P53" s="3"/>
      <c r="Q53" s="4"/>
      <c r="R53" s="5"/>
      <c r="S53" s="6"/>
      <c r="T53" s="24"/>
    </row>
    <row r="54" spans="1:20" ht="10.5" customHeight="1" thickBot="1">
      <c r="A54" s="37"/>
      <c r="B54" s="78"/>
      <c r="C54" s="38"/>
      <c r="D54" s="39"/>
      <c r="E54" s="38"/>
      <c r="F54" s="8"/>
      <c r="G54" s="9"/>
      <c r="H54" s="10"/>
      <c r="I54" s="8"/>
      <c r="J54" s="9"/>
      <c r="K54" s="10"/>
      <c r="L54" s="8"/>
      <c r="M54" s="9"/>
      <c r="N54" s="10"/>
      <c r="O54" s="8"/>
      <c r="P54" s="9"/>
      <c r="Q54" s="10"/>
      <c r="R54" s="5"/>
      <c r="S54" s="6"/>
      <c r="T54" s="24"/>
    </row>
    <row r="55" spans="1:20" ht="10.5" customHeight="1">
      <c r="A55" s="73">
        <v>0.76041666666666663</v>
      </c>
      <c r="B55" s="79"/>
      <c r="C55" s="33">
        <v>0.80208333333333337</v>
      </c>
      <c r="D55" s="35"/>
      <c r="E55" s="33"/>
      <c r="F55" s="847" t="s">
        <v>1469</v>
      </c>
      <c r="G55" s="6"/>
      <c r="H55" s="7"/>
      <c r="I55" s="847" t="s">
        <v>1469</v>
      </c>
      <c r="J55" s="6"/>
      <c r="K55" s="7"/>
      <c r="L55" s="847" t="s">
        <v>1469</v>
      </c>
      <c r="M55" s="6"/>
      <c r="N55" s="12"/>
      <c r="O55" s="847" t="s">
        <v>1469</v>
      </c>
      <c r="P55" s="6"/>
      <c r="Q55" s="7"/>
      <c r="R55" s="5"/>
      <c r="S55" s="6"/>
      <c r="T55" s="24"/>
    </row>
    <row r="56" spans="1:20" ht="10.5" customHeight="1" thickBot="1">
      <c r="A56" s="37"/>
      <c r="B56" s="38"/>
      <c r="C56" s="38"/>
      <c r="D56" s="39"/>
      <c r="E56" s="38"/>
      <c r="F56" s="8" t="s">
        <v>507</v>
      </c>
      <c r="G56" s="9"/>
      <c r="H56" s="10"/>
      <c r="I56" s="8" t="s">
        <v>507</v>
      </c>
      <c r="J56" s="9"/>
      <c r="K56" s="10"/>
      <c r="L56" s="8" t="s">
        <v>507</v>
      </c>
      <c r="M56" s="9"/>
      <c r="N56" s="14"/>
      <c r="O56" s="8" t="s">
        <v>507</v>
      </c>
      <c r="P56" s="9"/>
      <c r="Q56" s="10"/>
      <c r="R56" s="5"/>
      <c r="S56" s="6"/>
      <c r="T56" s="24"/>
    </row>
    <row r="57" spans="1:20" ht="10.5" customHeight="1">
      <c r="A57" s="73">
        <v>0.79166666666666663</v>
      </c>
      <c r="B57" s="33"/>
      <c r="C57" s="33"/>
      <c r="D57" s="36"/>
      <c r="E57" s="34"/>
      <c r="F57" s="5"/>
      <c r="G57" s="6"/>
      <c r="H57" s="7"/>
      <c r="I57" s="5"/>
      <c r="J57" s="6"/>
      <c r="K57" s="7"/>
      <c r="L57" s="5"/>
      <c r="M57" s="6"/>
      <c r="N57" s="12"/>
      <c r="O57" s="5"/>
      <c r="P57" s="6"/>
      <c r="Q57" s="7"/>
      <c r="R57" s="5"/>
      <c r="S57" s="6"/>
      <c r="T57" s="24"/>
    </row>
    <row r="58" spans="1:20" ht="10.5" customHeight="1">
      <c r="A58" s="73">
        <v>0.875</v>
      </c>
      <c r="B58" s="33"/>
      <c r="C58" s="33">
        <v>0.89583333333333337</v>
      </c>
      <c r="D58" s="36"/>
      <c r="E58" s="34"/>
      <c r="F58" s="5" t="s">
        <v>508</v>
      </c>
      <c r="G58" s="6"/>
      <c r="H58" s="7"/>
      <c r="I58" s="5" t="s">
        <v>508</v>
      </c>
      <c r="J58" s="6"/>
      <c r="K58" s="7"/>
      <c r="L58" s="5" t="s">
        <v>508</v>
      </c>
      <c r="M58" s="6"/>
      <c r="N58" s="12"/>
      <c r="O58" s="5" t="s">
        <v>508</v>
      </c>
      <c r="P58" s="6"/>
      <c r="Q58" s="7"/>
      <c r="R58" s="5"/>
      <c r="S58" s="6"/>
      <c r="T58" s="24"/>
    </row>
    <row r="59" spans="1:20" ht="10.5" customHeight="1">
      <c r="A59" s="73">
        <v>0.90625</v>
      </c>
      <c r="B59" s="33"/>
      <c r="C59" s="33">
        <v>0.92708333333333337</v>
      </c>
      <c r="D59" s="36"/>
      <c r="E59" s="34"/>
      <c r="F59" s="5" t="s">
        <v>124</v>
      </c>
      <c r="G59" s="6"/>
      <c r="H59" s="7"/>
      <c r="I59" s="5" t="s">
        <v>124</v>
      </c>
      <c r="J59" s="6"/>
      <c r="K59" s="7"/>
      <c r="L59" s="5" t="s">
        <v>124</v>
      </c>
      <c r="M59" s="6"/>
      <c r="N59" s="12"/>
      <c r="O59" s="5" t="s">
        <v>124</v>
      </c>
      <c r="P59" s="6"/>
      <c r="Q59" s="7"/>
      <c r="R59" s="5"/>
      <c r="S59" s="6"/>
      <c r="T59" s="24"/>
    </row>
    <row r="60" spans="1:20" ht="10.5" customHeight="1">
      <c r="A60" s="73">
        <v>0.92708333333333337</v>
      </c>
      <c r="B60" s="33"/>
      <c r="C60" s="34"/>
      <c r="D60" s="36"/>
      <c r="E60" s="34"/>
      <c r="F60" s="5" t="s">
        <v>509</v>
      </c>
      <c r="G60" s="6"/>
      <c r="H60" s="7"/>
      <c r="I60" s="5" t="s">
        <v>509</v>
      </c>
      <c r="J60" s="6"/>
      <c r="K60" s="7"/>
      <c r="L60" s="5" t="s">
        <v>509</v>
      </c>
      <c r="M60" s="6"/>
      <c r="N60" s="12"/>
      <c r="O60" s="5" t="s">
        <v>509</v>
      </c>
      <c r="P60" s="6"/>
      <c r="Q60" s="7"/>
      <c r="R60" s="5"/>
      <c r="S60" s="6"/>
      <c r="T60" s="24"/>
    </row>
    <row r="61" spans="1:20" ht="10.5" customHeight="1" thickBot="1">
      <c r="A61" s="91">
        <v>0.94791666666666663</v>
      </c>
      <c r="B61" s="92"/>
      <c r="C61" s="81"/>
      <c r="D61" s="82"/>
      <c r="E61" s="81"/>
      <c r="F61" s="83" t="s">
        <v>510</v>
      </c>
      <c r="G61" s="84"/>
      <c r="H61" s="86"/>
      <c r="I61" s="83" t="s">
        <v>510</v>
      </c>
      <c r="J61" s="84"/>
      <c r="K61" s="86"/>
      <c r="L61" s="83" t="s">
        <v>510</v>
      </c>
      <c r="M61" s="84"/>
      <c r="N61" s="85"/>
      <c r="O61" s="83" t="s">
        <v>510</v>
      </c>
      <c r="P61" s="84"/>
      <c r="Q61" s="86"/>
      <c r="R61" s="83"/>
      <c r="S61" s="84"/>
      <c r="T61" s="87"/>
    </row>
    <row r="62" spans="1:20" ht="14" thickTop="1"/>
  </sheetData>
  <mergeCells count="4">
    <mergeCell ref="G3:H3"/>
    <mergeCell ref="G49:O51"/>
    <mergeCell ref="I2:R3"/>
    <mergeCell ref="G24:R24"/>
  </mergeCells>
  <phoneticPr fontId="0" type="noConversion"/>
  <conditionalFormatting sqref="U52:XFD52 U49:IV51 A62:XFD65537 U53:IV61 U1:XFD1 U2:IV3 U24:IV24 U4:XFD23 U25:XFD48 S17:S18 A39:T40 A42:N42 A41:H41 J41:T41 I43 R42:T42">
    <cfRule type="cellIs" dxfId="1097" priority="116" stopIfTrue="1" operator="equal">
      <formula>"x"</formula>
    </cfRule>
  </conditionalFormatting>
  <conditionalFormatting sqref="A52:T52 A49:G49 A50:F51 P49:T51 R53:T61 A1:T1 A2:I2 A3:H3 S2:T3 A24:G24 S24:T24 A19:T23 A30:E37 H10:H18 H30:H37 A38:K38 N30:N38 Q10:Q18 T10:T18 Q30:T38 K10:K18 N10:N18 A4:T9 A25:T29 K30:K37 A44:T48 A43:H43 J43:N43 R43:T43 A10:F11 A16:F18 A12:E15">
    <cfRule type="cellIs" dxfId="1096" priority="97" stopIfTrue="1" operator="equal">
      <formula>"x"</formula>
    </cfRule>
  </conditionalFormatting>
  <conditionalFormatting sqref="A53:Q54 A56:Q61 A55:E55 G55:H55 J55:K55 M55:N55 P55:Q55">
    <cfRule type="cellIs" dxfId="1095" priority="96" stopIfTrue="1" operator="equal">
      <formula>"x"</formula>
    </cfRule>
  </conditionalFormatting>
  <conditionalFormatting sqref="G10:G11 G16:G18">
    <cfRule type="cellIs" dxfId="1094" priority="95" stopIfTrue="1" operator="equal">
      <formula>"x"</formula>
    </cfRule>
  </conditionalFormatting>
  <conditionalFormatting sqref="I16:I18">
    <cfRule type="cellIs" dxfId="1093" priority="94" stopIfTrue="1" operator="equal">
      <formula>"x"</formula>
    </cfRule>
  </conditionalFormatting>
  <conditionalFormatting sqref="J16:J18">
    <cfRule type="cellIs" dxfId="1092" priority="93" stopIfTrue="1" operator="equal">
      <formula>"x"</formula>
    </cfRule>
  </conditionalFormatting>
  <conditionalFormatting sqref="L16:L18">
    <cfRule type="cellIs" dxfId="1091" priority="92" stopIfTrue="1" operator="equal">
      <formula>"x"</formula>
    </cfRule>
  </conditionalFormatting>
  <conditionalFormatting sqref="M16:M18">
    <cfRule type="cellIs" dxfId="1090" priority="91" stopIfTrue="1" operator="equal">
      <formula>"x"</formula>
    </cfRule>
  </conditionalFormatting>
  <conditionalFormatting sqref="O16:O18">
    <cfRule type="cellIs" dxfId="1089" priority="90" stopIfTrue="1" operator="equal">
      <formula>"x"</formula>
    </cfRule>
  </conditionalFormatting>
  <conditionalFormatting sqref="P16:P18">
    <cfRule type="cellIs" dxfId="1088" priority="89" stopIfTrue="1" operator="equal">
      <formula>"x"</formula>
    </cfRule>
  </conditionalFormatting>
  <conditionalFormatting sqref="R17:R18">
    <cfRule type="cellIs" dxfId="1087" priority="88" stopIfTrue="1" operator="equal">
      <formula>"x"</formula>
    </cfRule>
  </conditionalFormatting>
  <conditionalFormatting sqref="O38:P38">
    <cfRule type="cellIs" dxfId="1086" priority="77" stopIfTrue="1" operator="equal">
      <formula>"x"</formula>
    </cfRule>
  </conditionalFormatting>
  <conditionalFormatting sqref="F37">
    <cfRule type="cellIs" dxfId="1085" priority="86" stopIfTrue="1" operator="equal">
      <formula>"x"</formula>
    </cfRule>
  </conditionalFormatting>
  <conditionalFormatting sqref="G37">
    <cfRule type="cellIs" dxfId="1084" priority="85" stopIfTrue="1" operator="equal">
      <formula>"x"</formula>
    </cfRule>
  </conditionalFormatting>
  <conditionalFormatting sqref="I36:I37">
    <cfRule type="cellIs" dxfId="1083" priority="84" stopIfTrue="1" operator="equal">
      <formula>"x"</formula>
    </cfRule>
  </conditionalFormatting>
  <conditionalFormatting sqref="J36:J37">
    <cfRule type="cellIs" dxfId="1082" priority="83" stopIfTrue="1" operator="equal">
      <formula>"x"</formula>
    </cfRule>
  </conditionalFormatting>
  <conditionalFormatting sqref="L36:L37">
    <cfRule type="cellIs" dxfId="1081" priority="82" stopIfTrue="1" operator="equal">
      <formula>"x"</formula>
    </cfRule>
  </conditionalFormatting>
  <conditionalFormatting sqref="M36:M37">
    <cfRule type="cellIs" dxfId="1080" priority="81" stopIfTrue="1" operator="equal">
      <formula>"x"</formula>
    </cfRule>
  </conditionalFormatting>
  <conditionalFormatting sqref="O36:O37">
    <cfRule type="cellIs" dxfId="1079" priority="80" stopIfTrue="1" operator="equal">
      <formula>"x"</formula>
    </cfRule>
  </conditionalFormatting>
  <conditionalFormatting sqref="P36:P37">
    <cfRule type="cellIs" dxfId="1078" priority="79" stopIfTrue="1" operator="equal">
      <formula>"x"</formula>
    </cfRule>
  </conditionalFormatting>
  <conditionalFormatting sqref="L38:M38">
    <cfRule type="cellIs" dxfId="1077" priority="78" stopIfTrue="1" operator="equal">
      <formula>"x"</formula>
    </cfRule>
  </conditionalFormatting>
  <conditionalFormatting sqref="O42:Q42 O43">
    <cfRule type="cellIs" dxfId="1076" priority="76" stopIfTrue="1" operator="equal">
      <formula>"x"</formula>
    </cfRule>
  </conditionalFormatting>
  <conditionalFormatting sqref="P43:Q43">
    <cfRule type="cellIs" dxfId="1075" priority="75" stopIfTrue="1" operator="equal">
      <formula>"x"</formula>
    </cfRule>
  </conditionalFormatting>
  <conditionalFormatting sqref="I15">
    <cfRule type="cellIs" dxfId="1074" priority="74" stopIfTrue="1" operator="equal">
      <formula>"x"</formula>
    </cfRule>
  </conditionalFormatting>
  <conditionalFormatting sqref="J15">
    <cfRule type="cellIs" dxfId="1073" priority="73" stopIfTrue="1" operator="equal">
      <formula>"x"</formula>
    </cfRule>
  </conditionalFormatting>
  <conditionalFormatting sqref="L14:L15">
    <cfRule type="cellIs" dxfId="1072" priority="72" stopIfTrue="1" operator="equal">
      <formula>"x"</formula>
    </cfRule>
  </conditionalFormatting>
  <conditionalFormatting sqref="M14:M15">
    <cfRule type="cellIs" dxfId="1071" priority="71" stopIfTrue="1" operator="equal">
      <formula>"x"</formula>
    </cfRule>
  </conditionalFormatting>
  <conditionalFormatting sqref="O13 O15">
    <cfRule type="cellIs" dxfId="1070" priority="70" stopIfTrue="1" operator="equal">
      <formula>"x"</formula>
    </cfRule>
  </conditionalFormatting>
  <conditionalFormatting sqref="P13 P15">
    <cfRule type="cellIs" dxfId="1069" priority="69" stopIfTrue="1" operator="equal">
      <formula>"x"</formula>
    </cfRule>
  </conditionalFormatting>
  <conditionalFormatting sqref="R14">
    <cfRule type="cellIs" dxfId="1068" priority="68" stopIfTrue="1" operator="equal">
      <formula>"x"</formula>
    </cfRule>
  </conditionalFormatting>
  <conditionalFormatting sqref="S14">
    <cfRule type="cellIs" dxfId="1067" priority="67" stopIfTrue="1" operator="equal">
      <formula>"x"</formula>
    </cfRule>
  </conditionalFormatting>
  <conditionalFormatting sqref="I35">
    <cfRule type="cellIs" dxfId="1066" priority="64" stopIfTrue="1" operator="equal">
      <formula>"x"</formula>
    </cfRule>
  </conditionalFormatting>
  <conditionalFormatting sqref="J35">
    <cfRule type="cellIs" dxfId="1065" priority="63" stopIfTrue="1" operator="equal">
      <formula>"x"</formula>
    </cfRule>
  </conditionalFormatting>
  <conditionalFormatting sqref="L33">
    <cfRule type="cellIs" dxfId="1064" priority="62" stopIfTrue="1" operator="equal">
      <formula>"x"</formula>
    </cfRule>
  </conditionalFormatting>
  <conditionalFormatting sqref="M33">
    <cfRule type="cellIs" dxfId="1063" priority="61" stopIfTrue="1" operator="equal">
      <formula>"x"</formula>
    </cfRule>
  </conditionalFormatting>
  <conditionalFormatting sqref="O33 O35">
    <cfRule type="cellIs" dxfId="1062" priority="60" stopIfTrue="1" operator="equal">
      <formula>"x"</formula>
    </cfRule>
  </conditionalFormatting>
  <conditionalFormatting sqref="P33 P35">
    <cfRule type="cellIs" dxfId="1061" priority="59" stopIfTrue="1" operator="equal">
      <formula>"x"</formula>
    </cfRule>
  </conditionalFormatting>
  <conditionalFormatting sqref="I13">
    <cfRule type="cellIs" dxfId="1060" priority="58" stopIfTrue="1" operator="equal">
      <formula>"x"</formula>
    </cfRule>
  </conditionalFormatting>
  <conditionalFormatting sqref="J13">
    <cfRule type="cellIs" dxfId="1059" priority="57" stopIfTrue="1" operator="equal">
      <formula>"x"</formula>
    </cfRule>
  </conditionalFormatting>
  <conditionalFormatting sqref="R13">
    <cfRule type="cellIs" dxfId="1058" priority="56" stopIfTrue="1" operator="equal">
      <formula>"x"</formula>
    </cfRule>
  </conditionalFormatting>
  <conditionalFormatting sqref="S13">
    <cfRule type="cellIs" dxfId="1057" priority="55" stopIfTrue="1" operator="equal">
      <formula>"x"</formula>
    </cfRule>
  </conditionalFormatting>
  <conditionalFormatting sqref="R15:R16">
    <cfRule type="cellIs" dxfId="1056" priority="54" stopIfTrue="1" operator="equal">
      <formula>"x"</formula>
    </cfRule>
  </conditionalFormatting>
  <conditionalFormatting sqref="S15:S16">
    <cfRule type="cellIs" dxfId="1055" priority="53" stopIfTrue="1" operator="equal">
      <formula>"x"</formula>
    </cfRule>
  </conditionalFormatting>
  <conditionalFormatting sqref="F33 F35:F36">
    <cfRule type="cellIs" dxfId="1054" priority="52" stopIfTrue="1" operator="equal">
      <formula>"x"</formula>
    </cfRule>
  </conditionalFormatting>
  <conditionalFormatting sqref="G33 G35:G36">
    <cfRule type="cellIs" dxfId="1053" priority="51" stopIfTrue="1" operator="equal">
      <formula>"x"</formula>
    </cfRule>
  </conditionalFormatting>
  <conditionalFormatting sqref="L34:L35">
    <cfRule type="cellIs" dxfId="1052" priority="44" stopIfTrue="1" operator="equal">
      <formula>"x"</formula>
    </cfRule>
  </conditionalFormatting>
  <conditionalFormatting sqref="M34:M35">
    <cfRule type="cellIs" dxfId="1051" priority="43" stopIfTrue="1" operator="equal">
      <formula>"x"</formula>
    </cfRule>
  </conditionalFormatting>
  <conditionalFormatting sqref="I33">
    <cfRule type="cellIs" dxfId="1050" priority="48" stopIfTrue="1" operator="equal">
      <formula>"x"</formula>
    </cfRule>
  </conditionalFormatting>
  <conditionalFormatting sqref="J33">
    <cfRule type="cellIs" dxfId="1049" priority="47" stopIfTrue="1" operator="equal">
      <formula>"x"</formula>
    </cfRule>
  </conditionalFormatting>
  <conditionalFormatting sqref="O30:O31">
    <cfRule type="cellIs" dxfId="1048" priority="26" stopIfTrue="1" operator="equal">
      <formula>"x"</formula>
    </cfRule>
  </conditionalFormatting>
  <conditionalFormatting sqref="P30:P31">
    <cfRule type="cellIs" dxfId="1047" priority="25" stopIfTrue="1" operator="equal">
      <formula>"x"</formula>
    </cfRule>
  </conditionalFormatting>
  <conditionalFormatting sqref="L13">
    <cfRule type="cellIs" dxfId="1046" priority="42" stopIfTrue="1" operator="equal">
      <formula>"x"</formula>
    </cfRule>
  </conditionalFormatting>
  <conditionalFormatting sqref="M13">
    <cfRule type="cellIs" dxfId="1045" priority="41" stopIfTrue="1" operator="equal">
      <formula>"x"</formula>
    </cfRule>
  </conditionalFormatting>
  <conditionalFormatting sqref="O14">
    <cfRule type="cellIs" dxfId="1044" priority="40" stopIfTrue="1" operator="equal">
      <formula>"x"</formula>
    </cfRule>
  </conditionalFormatting>
  <conditionalFormatting sqref="P14">
    <cfRule type="cellIs" dxfId="1043" priority="39" stopIfTrue="1" operator="equal">
      <formula>"x"</formula>
    </cfRule>
  </conditionalFormatting>
  <conditionalFormatting sqref="O34">
    <cfRule type="cellIs" dxfId="1042" priority="14" stopIfTrue="1" operator="equal">
      <formula>"x"</formula>
    </cfRule>
  </conditionalFormatting>
  <conditionalFormatting sqref="P34">
    <cfRule type="cellIs" dxfId="1041" priority="13" stopIfTrue="1" operator="equal">
      <formula>"x"</formula>
    </cfRule>
  </conditionalFormatting>
  <conditionalFormatting sqref="F13">
    <cfRule type="cellIs" dxfId="1040" priority="36" stopIfTrue="1" operator="equal">
      <formula>"x"</formula>
    </cfRule>
  </conditionalFormatting>
  <conditionalFormatting sqref="G13">
    <cfRule type="cellIs" dxfId="1039" priority="35" stopIfTrue="1" operator="equal">
      <formula>"x"</formula>
    </cfRule>
  </conditionalFormatting>
  <conditionalFormatting sqref="I10:I11">
    <cfRule type="cellIs" dxfId="1038" priority="34" stopIfTrue="1" operator="equal">
      <formula>"x"</formula>
    </cfRule>
  </conditionalFormatting>
  <conditionalFormatting sqref="J10:J11">
    <cfRule type="cellIs" dxfId="1037" priority="33" stopIfTrue="1" operator="equal">
      <formula>"x"</formula>
    </cfRule>
  </conditionalFormatting>
  <conditionalFormatting sqref="L10:L11">
    <cfRule type="cellIs" dxfId="1036" priority="32" stopIfTrue="1" operator="equal">
      <formula>"x"</formula>
    </cfRule>
  </conditionalFormatting>
  <conditionalFormatting sqref="M10:M11">
    <cfRule type="cellIs" dxfId="1035" priority="31" stopIfTrue="1" operator="equal">
      <formula>"x"</formula>
    </cfRule>
  </conditionalFormatting>
  <conditionalFormatting sqref="O10:O11">
    <cfRule type="cellIs" dxfId="1034" priority="30" stopIfTrue="1" operator="equal">
      <formula>"x"</formula>
    </cfRule>
  </conditionalFormatting>
  <conditionalFormatting sqref="P10:P11">
    <cfRule type="cellIs" dxfId="1033" priority="29" stopIfTrue="1" operator="equal">
      <formula>"x"</formula>
    </cfRule>
  </conditionalFormatting>
  <conditionalFormatting sqref="R10:R11">
    <cfRule type="cellIs" dxfId="1032" priority="28" stopIfTrue="1" operator="equal">
      <formula>"x"</formula>
    </cfRule>
  </conditionalFormatting>
  <conditionalFormatting sqref="S10:S11">
    <cfRule type="cellIs" dxfId="1031" priority="27" stopIfTrue="1" operator="equal">
      <formula>"x"</formula>
    </cfRule>
  </conditionalFormatting>
  <conditionalFormatting sqref="L30:L31">
    <cfRule type="cellIs" dxfId="1030" priority="24" stopIfTrue="1" operator="equal">
      <formula>"x"</formula>
    </cfRule>
  </conditionalFormatting>
  <conditionalFormatting sqref="M30:M31">
    <cfRule type="cellIs" dxfId="1029" priority="23" stopIfTrue="1" operator="equal">
      <formula>"x"</formula>
    </cfRule>
  </conditionalFormatting>
  <conditionalFormatting sqref="I30:I31">
    <cfRule type="cellIs" dxfId="1028" priority="22" stopIfTrue="1" operator="equal">
      <formula>"x"</formula>
    </cfRule>
  </conditionalFormatting>
  <conditionalFormatting sqref="J30:J31">
    <cfRule type="cellIs" dxfId="1027" priority="21" stopIfTrue="1" operator="equal">
      <formula>"x"</formula>
    </cfRule>
  </conditionalFormatting>
  <conditionalFormatting sqref="F30:F31">
    <cfRule type="cellIs" dxfId="1026" priority="20" stopIfTrue="1" operator="equal">
      <formula>"x"</formula>
    </cfRule>
  </conditionalFormatting>
  <conditionalFormatting sqref="G30:G31">
    <cfRule type="cellIs" dxfId="1025" priority="19" stopIfTrue="1" operator="equal">
      <formula>"x"</formula>
    </cfRule>
  </conditionalFormatting>
  <conditionalFormatting sqref="L14">
    <cfRule type="cellIs" dxfId="1024" priority="18" stopIfTrue="1" operator="equal">
      <formula>"x"</formula>
    </cfRule>
  </conditionalFormatting>
  <conditionalFormatting sqref="M14">
    <cfRule type="cellIs" dxfId="1023" priority="17" stopIfTrue="1" operator="equal">
      <formula>"x"</formula>
    </cfRule>
  </conditionalFormatting>
  <conditionalFormatting sqref="I14">
    <cfRule type="cellIs" dxfId="1022" priority="16" stopIfTrue="1" operator="equal">
      <formula>"x"</formula>
    </cfRule>
  </conditionalFormatting>
  <conditionalFormatting sqref="J14">
    <cfRule type="cellIs" dxfId="1021" priority="15" stopIfTrue="1" operator="equal">
      <formula>"x"</formula>
    </cfRule>
  </conditionalFormatting>
  <conditionalFormatting sqref="G14">
    <cfRule type="cellIs" dxfId="1020" priority="5" stopIfTrue="1" operator="equal">
      <formula>"x"</formula>
    </cfRule>
  </conditionalFormatting>
  <conditionalFormatting sqref="F34">
    <cfRule type="cellIs" dxfId="1019" priority="12" stopIfTrue="1" operator="equal">
      <formula>"x"</formula>
    </cfRule>
  </conditionalFormatting>
  <conditionalFormatting sqref="G34">
    <cfRule type="cellIs" dxfId="1018" priority="11" stopIfTrue="1" operator="equal">
      <formula>"x"</formula>
    </cfRule>
  </conditionalFormatting>
  <conditionalFormatting sqref="I34">
    <cfRule type="cellIs" dxfId="1017" priority="10" stopIfTrue="1" operator="equal">
      <formula>"x"</formula>
    </cfRule>
  </conditionalFormatting>
  <conditionalFormatting sqref="J34">
    <cfRule type="cellIs" dxfId="1016" priority="9" stopIfTrue="1" operator="equal">
      <formula>"x"</formula>
    </cfRule>
  </conditionalFormatting>
  <conditionalFormatting sqref="F14:F15">
    <cfRule type="cellIs" dxfId="1015" priority="8" stopIfTrue="1" operator="equal">
      <formula>"x"</formula>
    </cfRule>
  </conditionalFormatting>
  <conditionalFormatting sqref="G14:G15">
    <cfRule type="cellIs" dxfId="1014" priority="7" stopIfTrue="1" operator="equal">
      <formula>"x"</formula>
    </cfRule>
  </conditionalFormatting>
  <conditionalFormatting sqref="F14">
    <cfRule type="cellIs" dxfId="1013" priority="6" stopIfTrue="1" operator="equal">
      <formula>"x"</formula>
    </cfRule>
  </conditionalFormatting>
  <conditionalFormatting sqref="F55">
    <cfRule type="cellIs" dxfId="1012" priority="4" stopIfTrue="1" operator="equal">
      <formula>"x"</formula>
    </cfRule>
  </conditionalFormatting>
  <conditionalFormatting sqref="I55">
    <cfRule type="cellIs" dxfId="1011" priority="3" stopIfTrue="1" operator="equal">
      <formula>"x"</formula>
    </cfRule>
  </conditionalFormatting>
  <conditionalFormatting sqref="L55">
    <cfRule type="cellIs" dxfId="1010" priority="2" stopIfTrue="1" operator="equal">
      <formula>"x"</formula>
    </cfRule>
  </conditionalFormatting>
  <conditionalFormatting sqref="O55">
    <cfRule type="cellIs" dxfId="1009" priority="1" stopIfTrue="1" operator="equal">
      <formula>"x"</formula>
    </cfRule>
  </conditionalFormatting>
  <pageMargins left="0.28999999999999998" right="0.25" top="0.66" bottom="0.65" header="0.25" footer="0.21"/>
  <pageSetup paperSize="9" scale="91" orientation="portrait" copies="4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29">
    <pageSetUpPr fitToPage="1"/>
  </sheetPr>
  <dimension ref="A1:AE60"/>
  <sheetViews>
    <sheetView topLeftCell="A3" zoomScale="247" zoomScaleNormal="247" workbookViewId="0">
      <selection activeCell="J12" sqref="J12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8.6640625" style="42" customWidth="1"/>
    <col min="13" max="14" width="3.6640625" style="42" customWidth="1"/>
    <col min="15" max="15" width="8.6640625" style="42" customWidth="1"/>
    <col min="16" max="17" width="3.6640625" style="42" customWidth="1"/>
    <col min="18" max="18" width="8.6640625" style="42" customWidth="1"/>
    <col min="19" max="19" width="4.33203125" style="42" customWidth="1"/>
    <col min="20" max="20" width="4" style="42" customWidth="1"/>
    <col min="21" max="21" width="9.1640625" style="42" customWidth="1"/>
    <col min="22" max="22" width="4" style="42" customWidth="1"/>
    <col min="23" max="27" width="3.6640625" style="42" customWidth="1"/>
    <col min="28" max="16384" width="9.1640625" style="42"/>
  </cols>
  <sheetData>
    <row r="1" spans="1:31" ht="21" thickTop="1">
      <c r="A1" s="17" t="s">
        <v>807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5"/>
      <c r="P1" s="19"/>
      <c r="Q1" s="67"/>
      <c r="R1" s="68"/>
      <c r="S1" s="19"/>
      <c r="T1" s="20"/>
    </row>
    <row r="2" spans="1:31">
      <c r="A2" s="26"/>
      <c r="B2" s="15"/>
      <c r="C2" s="1"/>
      <c r="D2" s="1"/>
      <c r="E2" s="1"/>
      <c r="F2" s="514"/>
      <c r="G2" s="1011"/>
      <c r="H2" s="1011"/>
      <c r="I2" s="514"/>
      <c r="J2" s="1011"/>
      <c r="K2" s="1011"/>
      <c r="L2" s="514"/>
      <c r="M2" s="1011"/>
      <c r="N2" s="1011"/>
      <c r="O2" s="514"/>
      <c r="P2" s="1011"/>
      <c r="Q2" s="1011"/>
      <c r="R2" s="30"/>
      <c r="S2" s="30"/>
      <c r="T2" s="21"/>
    </row>
    <row r="3" spans="1:31" ht="14" thickBot="1">
      <c r="A3" s="22"/>
      <c r="B3" s="15"/>
      <c r="C3" s="15"/>
      <c r="D3" s="15"/>
      <c r="E3" s="15"/>
      <c r="F3" s="64"/>
      <c r="G3" s="29"/>
      <c r="H3" s="13"/>
      <c r="I3" s="90"/>
      <c r="J3" s="64"/>
      <c r="K3" s="64"/>
      <c r="L3" s="90"/>
      <c r="M3" s="13"/>
      <c r="N3" s="13"/>
      <c r="O3" s="90"/>
      <c r="P3" s="13"/>
      <c r="Q3" s="13"/>
      <c r="R3" s="30"/>
      <c r="S3" s="30"/>
      <c r="T3" s="23"/>
      <c r="AA3"/>
      <c r="AB3"/>
      <c r="AC3"/>
      <c r="AD3"/>
      <c r="AE3"/>
    </row>
    <row r="4" spans="1:31" ht="14" thickBot="1">
      <c r="A4" s="43"/>
      <c r="B4" s="44"/>
      <c r="C4" s="44"/>
      <c r="D4" s="45"/>
      <c r="E4" s="44"/>
      <c r="F4" s="53" t="s">
        <v>1233</v>
      </c>
      <c r="G4" s="54"/>
      <c r="H4" s="55"/>
      <c r="I4" s="53" t="s">
        <v>1234</v>
      </c>
      <c r="J4" s="54"/>
      <c r="K4" s="56"/>
      <c r="L4" s="53" t="s">
        <v>1235</v>
      </c>
      <c r="M4" s="489"/>
      <c r="N4" s="55"/>
      <c r="O4" s="490" t="s">
        <v>1236</v>
      </c>
      <c r="P4" s="54"/>
      <c r="Q4" s="56"/>
      <c r="R4" s="53" t="s">
        <v>1237</v>
      </c>
      <c r="S4" s="57"/>
      <c r="T4" s="58"/>
      <c r="AA4"/>
      <c r="AB4"/>
      <c r="AC4"/>
      <c r="AD4"/>
      <c r="AE4"/>
    </row>
    <row r="5" spans="1:31" ht="10.5" customHeight="1">
      <c r="A5" s="72"/>
      <c r="B5" s="47"/>
      <c r="C5" s="47"/>
      <c r="D5" s="48"/>
      <c r="E5" s="47"/>
      <c r="F5" s="2"/>
      <c r="G5" s="3"/>
      <c r="H5" s="4"/>
      <c r="I5" s="2"/>
      <c r="J5" s="3"/>
      <c r="K5" s="4"/>
      <c r="L5" s="2"/>
      <c r="M5" s="3"/>
      <c r="N5" s="4"/>
      <c r="O5" s="2"/>
      <c r="P5" s="3"/>
      <c r="Q5" s="4"/>
      <c r="R5" s="913" t="s">
        <v>282</v>
      </c>
      <c r="S5" s="913"/>
      <c r="T5" s="942"/>
      <c r="AA5"/>
      <c r="AB5"/>
      <c r="AC5"/>
      <c r="AD5"/>
      <c r="AE5"/>
    </row>
    <row r="6" spans="1:31" ht="10.5" customHeight="1">
      <c r="A6" s="73">
        <v>0.34375</v>
      </c>
      <c r="B6" s="34"/>
      <c r="C6" s="33">
        <v>0.36458333333333331</v>
      </c>
      <c r="D6" s="36"/>
      <c r="E6" s="34"/>
      <c r="F6" s="16" t="s">
        <v>809</v>
      </c>
      <c r="G6" s="6" t="s">
        <v>1462</v>
      </c>
      <c r="H6" s="7"/>
      <c r="I6" s="16" t="s">
        <v>809</v>
      </c>
      <c r="J6" s="6" t="s">
        <v>1463</v>
      </c>
      <c r="K6" s="7"/>
      <c r="L6" s="16" t="s">
        <v>809</v>
      </c>
      <c r="M6" s="6" t="s">
        <v>1464</v>
      </c>
      <c r="N6" s="7"/>
      <c r="O6" s="16" t="s">
        <v>809</v>
      </c>
      <c r="P6" s="6"/>
      <c r="Q6" s="7"/>
      <c r="R6" s="924"/>
      <c r="S6" s="924"/>
      <c r="T6" s="950"/>
      <c r="AA6"/>
      <c r="AB6"/>
      <c r="AC6"/>
      <c r="AD6"/>
      <c r="AE6"/>
    </row>
    <row r="7" spans="1:31" ht="10.5" customHeight="1" thickBot="1">
      <c r="A7" s="37"/>
      <c r="B7" s="38"/>
      <c r="C7" s="38"/>
      <c r="D7" s="39"/>
      <c r="E7" s="38"/>
      <c r="F7" s="342" t="s">
        <v>808</v>
      </c>
      <c r="G7" s="9" t="s">
        <v>583</v>
      </c>
      <c r="H7" s="10"/>
      <c r="I7" s="342" t="s">
        <v>808</v>
      </c>
      <c r="J7" s="9"/>
      <c r="K7" s="10"/>
      <c r="L7" s="342" t="s">
        <v>808</v>
      </c>
      <c r="M7" s="9"/>
      <c r="N7" s="10"/>
      <c r="O7" s="342" t="s">
        <v>808</v>
      </c>
      <c r="P7" s="9"/>
      <c r="Q7" s="10"/>
      <c r="R7" s="924"/>
      <c r="S7" s="924"/>
      <c r="T7" s="950"/>
      <c r="AA7"/>
      <c r="AB7"/>
      <c r="AC7"/>
      <c r="AD7"/>
      <c r="AE7"/>
    </row>
    <row r="8" spans="1:31" ht="10.5" customHeight="1">
      <c r="A8" s="32"/>
      <c r="B8" s="34"/>
      <c r="C8" s="34"/>
      <c r="D8" s="36"/>
      <c r="E8" s="34"/>
      <c r="F8" s="5"/>
      <c r="G8" s="6"/>
      <c r="H8" s="7"/>
      <c r="I8" s="5"/>
      <c r="J8" s="6"/>
      <c r="K8" s="6"/>
      <c r="L8" s="5"/>
      <c r="M8" s="6"/>
      <c r="N8" s="6"/>
      <c r="O8" s="5"/>
      <c r="P8" s="6"/>
      <c r="Q8" s="7"/>
      <c r="R8" s="924"/>
      <c r="S8" s="924"/>
      <c r="T8" s="950"/>
      <c r="AA8"/>
      <c r="AB8"/>
      <c r="AC8"/>
      <c r="AD8"/>
      <c r="AE8"/>
    </row>
    <row r="9" spans="1:31" ht="10.5" customHeight="1">
      <c r="A9" s="73">
        <v>0.36458333333333331</v>
      </c>
      <c r="B9" s="34"/>
      <c r="C9" s="33">
        <v>0.5</v>
      </c>
      <c r="D9" s="36"/>
      <c r="E9" s="34"/>
      <c r="F9" s="248" t="s">
        <v>706</v>
      </c>
      <c r="G9" s="274"/>
      <c r="H9" s="7"/>
      <c r="I9" s="248" t="s">
        <v>706</v>
      </c>
      <c r="J9" s="274"/>
      <c r="K9" s="6"/>
      <c r="L9" s="248" t="s">
        <v>706</v>
      </c>
      <c r="M9" s="274"/>
      <c r="N9" s="6"/>
      <c r="O9" s="248" t="s">
        <v>706</v>
      </c>
      <c r="P9" s="274"/>
      <c r="Q9" s="7"/>
      <c r="R9" s="924"/>
      <c r="S9" s="924"/>
      <c r="T9" s="950"/>
      <c r="AA9"/>
      <c r="AB9"/>
      <c r="AC9"/>
      <c r="AD9"/>
      <c r="AE9"/>
    </row>
    <row r="10" spans="1:31" ht="10.5" customHeight="1">
      <c r="A10" s="32"/>
      <c r="B10" s="34"/>
      <c r="C10" s="34"/>
      <c r="D10" s="36"/>
      <c r="E10" s="34"/>
      <c r="F10" s="88" t="s">
        <v>1066</v>
      </c>
      <c r="G10" s="274" t="s">
        <v>782</v>
      </c>
      <c r="H10" s="7"/>
      <c r="I10" s="88" t="s">
        <v>1066</v>
      </c>
      <c r="J10" s="274" t="s">
        <v>782</v>
      </c>
      <c r="K10" s="6"/>
      <c r="L10" s="88" t="s">
        <v>1341</v>
      </c>
      <c r="M10" s="274" t="s">
        <v>86</v>
      </c>
      <c r="N10" s="6"/>
      <c r="O10" s="88" t="s">
        <v>1459</v>
      </c>
      <c r="P10" s="274" t="s">
        <v>1460</v>
      </c>
      <c r="Q10" s="7"/>
      <c r="R10" s="924"/>
      <c r="S10" s="924"/>
      <c r="T10" s="950"/>
      <c r="AA10"/>
      <c r="AB10"/>
      <c r="AC10"/>
      <c r="AD10"/>
      <c r="AE10"/>
    </row>
    <row r="11" spans="1:31" ht="10.5" customHeight="1">
      <c r="A11" s="32"/>
      <c r="B11" s="34"/>
      <c r="C11" s="34"/>
      <c r="D11" s="36"/>
      <c r="E11" s="34"/>
      <c r="F11" s="88" t="s">
        <v>1066</v>
      </c>
      <c r="G11" s="274" t="s">
        <v>503</v>
      </c>
      <c r="H11" s="7"/>
      <c r="I11" s="88" t="s">
        <v>1066</v>
      </c>
      <c r="J11" s="274" t="s">
        <v>503</v>
      </c>
      <c r="K11" s="6"/>
      <c r="L11" s="88" t="s">
        <v>1342</v>
      </c>
      <c r="M11" s="274"/>
      <c r="N11" s="6"/>
      <c r="O11" s="88"/>
      <c r="P11" s="274"/>
      <c r="Q11" s="7"/>
      <c r="R11" s="924"/>
      <c r="S11" s="924"/>
      <c r="T11" s="950"/>
      <c r="AA11"/>
      <c r="AB11"/>
      <c r="AC11"/>
      <c r="AD11"/>
      <c r="AE11"/>
    </row>
    <row r="12" spans="1:31" ht="10.5" customHeight="1">
      <c r="A12" s="32"/>
      <c r="B12" s="34"/>
      <c r="C12" s="34"/>
      <c r="D12" s="36"/>
      <c r="E12" s="34"/>
      <c r="F12" s="88" t="s">
        <v>1066</v>
      </c>
      <c r="G12" s="274" t="s">
        <v>1183</v>
      </c>
      <c r="H12" s="7"/>
      <c r="I12" s="88" t="s">
        <v>1066</v>
      </c>
      <c r="J12" s="274" t="s">
        <v>1183</v>
      </c>
      <c r="K12" s="6"/>
      <c r="L12" s="88"/>
      <c r="M12" s="274"/>
      <c r="N12" s="6"/>
      <c r="O12" s="88"/>
      <c r="P12" s="274"/>
      <c r="Q12" s="7"/>
      <c r="R12" s="924"/>
      <c r="S12" s="924"/>
      <c r="T12" s="950"/>
      <c r="V12" s="6"/>
      <c r="W12" s="6"/>
      <c r="AA12"/>
      <c r="AB12"/>
      <c r="AC12"/>
      <c r="AD12"/>
      <c r="AE12"/>
    </row>
    <row r="13" spans="1:31" ht="10.5" customHeight="1">
      <c r="A13" s="32"/>
      <c r="B13" s="34"/>
      <c r="C13" s="34"/>
      <c r="D13" s="36"/>
      <c r="E13" s="34"/>
      <c r="F13" s="298"/>
      <c r="G13" s="649"/>
      <c r="H13" s="7"/>
      <c r="I13" s="88"/>
      <c r="J13" s="274"/>
      <c r="K13" s="6"/>
      <c r="L13" s="88"/>
      <c r="M13" s="274"/>
      <c r="N13" s="6"/>
      <c r="O13" s="88"/>
      <c r="P13" s="274"/>
      <c r="Q13" s="7"/>
      <c r="R13" s="924"/>
      <c r="S13" s="924"/>
      <c r="T13" s="950"/>
      <c r="V13" s="6"/>
      <c r="W13" s="6"/>
      <c r="AA13"/>
      <c r="AB13"/>
      <c r="AC13"/>
      <c r="AD13"/>
      <c r="AE13"/>
    </row>
    <row r="14" spans="1:31" ht="10.5" customHeight="1">
      <c r="A14" s="73"/>
      <c r="B14" s="34"/>
      <c r="C14" s="33"/>
      <c r="D14" s="36"/>
      <c r="E14" s="34"/>
      <c r="F14" s="287"/>
      <c r="G14" s="611"/>
      <c r="H14" s="7"/>
      <c r="I14" s="287"/>
      <c r="J14" s="611"/>
      <c r="K14" s="6"/>
      <c r="L14" s="287"/>
      <c r="M14" s="611"/>
      <c r="N14" s="6"/>
      <c r="O14" s="287"/>
      <c r="P14" s="611"/>
      <c r="Q14" s="7"/>
      <c r="R14" s="924"/>
      <c r="S14" s="924"/>
      <c r="T14" s="950"/>
      <c r="V14" s="6"/>
      <c r="W14" s="6"/>
      <c r="AA14"/>
      <c r="AB14"/>
      <c r="AC14"/>
      <c r="AD14"/>
      <c r="AE14"/>
    </row>
    <row r="15" spans="1:31" ht="10.5" customHeight="1">
      <c r="A15" s="32"/>
      <c r="B15" s="34"/>
      <c r="C15" s="34"/>
      <c r="D15" s="36"/>
      <c r="E15" s="34"/>
      <c r="F15" s="88" t="s">
        <v>1216</v>
      </c>
      <c r="G15" s="274" t="s">
        <v>1185</v>
      </c>
      <c r="H15" s="7"/>
      <c r="I15" s="88" t="s">
        <v>1216</v>
      </c>
      <c r="J15" s="274" t="s">
        <v>540</v>
      </c>
      <c r="K15" s="6"/>
      <c r="L15" s="88" t="s">
        <v>1216</v>
      </c>
      <c r="M15" s="274" t="s">
        <v>540</v>
      </c>
      <c r="N15" s="6"/>
      <c r="O15" s="287"/>
      <c r="P15" s="611"/>
      <c r="Q15" s="7"/>
      <c r="R15" s="924"/>
      <c r="S15" s="924"/>
      <c r="T15" s="950"/>
      <c r="V15" s="6"/>
      <c r="W15" s="6"/>
      <c r="AA15"/>
      <c r="AB15"/>
      <c r="AC15"/>
      <c r="AD15"/>
      <c r="AE15"/>
    </row>
    <row r="16" spans="1:31" ht="10.5" customHeight="1">
      <c r="A16" s="32"/>
      <c r="B16" s="34"/>
      <c r="C16" s="34"/>
      <c r="D16" s="36"/>
      <c r="E16" s="34"/>
      <c r="F16" s="287"/>
      <c r="G16" s="611"/>
      <c r="H16" s="288"/>
      <c r="I16" s="287"/>
      <c r="J16" s="322"/>
      <c r="K16" s="6"/>
      <c r="L16" s="287"/>
      <c r="M16" s="322"/>
      <c r="N16" s="6"/>
      <c r="O16" s="287"/>
      <c r="P16" s="322"/>
      <c r="Q16" s="7"/>
      <c r="R16" s="924"/>
      <c r="S16" s="924"/>
      <c r="T16" s="950"/>
      <c r="V16" s="6"/>
      <c r="W16" s="6"/>
    </row>
    <row r="17" spans="1:29" ht="10.5" customHeight="1">
      <c r="A17" s="32"/>
      <c r="B17" s="34"/>
      <c r="C17" s="34"/>
      <c r="D17" s="36"/>
      <c r="E17" s="34"/>
      <c r="F17" s="248" t="s">
        <v>21</v>
      </c>
      <c r="G17" s="343" t="s">
        <v>707</v>
      </c>
      <c r="H17" s="291"/>
      <c r="I17" s="248" t="s">
        <v>21</v>
      </c>
      <c r="J17" s="343" t="s">
        <v>707</v>
      </c>
      <c r="K17" s="291"/>
      <c r="L17" s="248" t="s">
        <v>21</v>
      </c>
      <c r="M17" s="343" t="s">
        <v>707</v>
      </c>
      <c r="N17" s="291"/>
      <c r="O17" s="248" t="s">
        <v>21</v>
      </c>
      <c r="P17" s="343" t="s">
        <v>707</v>
      </c>
      <c r="Q17" s="291"/>
      <c r="R17" s="924"/>
      <c r="S17" s="924"/>
      <c r="T17" s="950"/>
      <c r="V17" s="6"/>
      <c r="W17" s="6"/>
    </row>
    <row r="18" spans="1:29" ht="10.5" customHeight="1">
      <c r="A18" s="32"/>
      <c r="B18" s="34"/>
      <c r="C18" s="34"/>
      <c r="D18" s="36"/>
      <c r="E18" s="34"/>
      <c r="F18" s="88"/>
      <c r="G18" s="275" t="s">
        <v>529</v>
      </c>
      <c r="H18" s="291"/>
      <c r="I18" s="88"/>
      <c r="J18" s="275" t="s">
        <v>529</v>
      </c>
      <c r="K18" s="291" t="s">
        <v>542</v>
      </c>
      <c r="L18" s="88"/>
      <c r="M18" s="275" t="s">
        <v>529</v>
      </c>
      <c r="N18" s="291" t="s">
        <v>542</v>
      </c>
      <c r="O18" s="88"/>
      <c r="P18" s="275" t="s">
        <v>529</v>
      </c>
      <c r="Q18" s="291" t="s">
        <v>542</v>
      </c>
      <c r="R18" s="924"/>
      <c r="S18" s="924"/>
      <c r="T18" s="950"/>
      <c r="V18" s="6"/>
      <c r="W18" s="6"/>
    </row>
    <row r="19" spans="1:29" ht="10.5" customHeight="1">
      <c r="A19" s="32"/>
      <c r="B19" s="34"/>
      <c r="C19" s="34"/>
      <c r="D19" s="36"/>
      <c r="E19" s="34"/>
      <c r="F19" s="298"/>
      <c r="G19" s="290" t="s">
        <v>714</v>
      </c>
      <c r="H19" s="290" t="s">
        <v>540</v>
      </c>
      <c r="I19" s="298"/>
      <c r="J19" s="290" t="s">
        <v>714</v>
      </c>
      <c r="K19" s="290"/>
      <c r="L19" s="298"/>
      <c r="M19" s="290" t="s">
        <v>714</v>
      </c>
      <c r="N19" s="290"/>
      <c r="O19" s="298"/>
      <c r="P19" s="290" t="s">
        <v>714</v>
      </c>
      <c r="Q19" s="291" t="s">
        <v>540</v>
      </c>
      <c r="R19" s="924"/>
      <c r="S19" s="924"/>
      <c r="T19" s="950"/>
      <c r="V19" s="6"/>
      <c r="W19" s="6"/>
    </row>
    <row r="20" spans="1:29" ht="10.5" customHeight="1">
      <c r="A20" s="32"/>
      <c r="B20" s="34"/>
      <c r="C20" s="34"/>
      <c r="D20" s="36"/>
      <c r="E20" s="34"/>
      <c r="F20" s="298"/>
      <c r="G20" s="290"/>
      <c r="H20" s="511"/>
      <c r="I20" s="298"/>
      <c r="J20" s="290"/>
      <c r="K20" s="511"/>
      <c r="L20" s="298"/>
      <c r="M20" s="290"/>
      <c r="N20" s="511"/>
      <c r="O20" s="298"/>
      <c r="P20" s="290"/>
      <c r="Q20" s="511"/>
      <c r="R20" s="924"/>
      <c r="S20" s="924"/>
      <c r="T20" s="950"/>
      <c r="V20" s="6"/>
      <c r="W20" s="6"/>
    </row>
    <row r="21" spans="1:29" ht="10.5" customHeight="1" thickBot="1">
      <c r="A21" s="32"/>
      <c r="B21" s="34"/>
      <c r="C21" s="34"/>
      <c r="D21" s="36"/>
      <c r="E21" s="34"/>
      <c r="F21" s="5"/>
      <c r="G21" s="6"/>
      <c r="H21" s="36"/>
      <c r="I21" s="5"/>
      <c r="J21" s="6"/>
      <c r="K21" s="6"/>
      <c r="L21" s="5"/>
      <c r="M21" s="6"/>
      <c r="N21" s="6"/>
      <c r="O21" s="311"/>
      <c r="P21" s="286"/>
      <c r="Q21" s="288"/>
      <c r="R21" s="924"/>
      <c r="S21" s="924"/>
      <c r="T21" s="950"/>
      <c r="V21" s="6"/>
      <c r="W21" s="6"/>
    </row>
    <row r="22" spans="1:29" ht="10.5" customHeight="1" thickBot="1">
      <c r="A22" s="32"/>
      <c r="B22" s="34"/>
      <c r="C22" s="34"/>
      <c r="D22" s="34"/>
      <c r="E22" s="152"/>
      <c r="F22" s="6"/>
      <c r="G22" s="6"/>
      <c r="H22" s="7"/>
      <c r="I22" s="6"/>
      <c r="J22" s="6"/>
      <c r="K22" s="6"/>
      <c r="L22" s="6"/>
      <c r="M22" s="6"/>
      <c r="N22" s="6"/>
      <c r="O22" s="491" t="s">
        <v>754</v>
      </c>
      <c r="P22" s="357"/>
      <c r="Q22" s="358"/>
      <c r="R22" s="924"/>
      <c r="S22" s="924"/>
      <c r="T22" s="950"/>
    </row>
    <row r="23" spans="1:29" ht="10.5" customHeight="1" thickBot="1">
      <c r="A23" s="72">
        <v>0.5</v>
      </c>
      <c r="B23" s="47"/>
      <c r="C23" s="49">
        <v>0.52083333333333337</v>
      </c>
      <c r="D23" s="47"/>
      <c r="E23" s="153"/>
      <c r="F23" s="3" t="s">
        <v>531</v>
      </c>
      <c r="G23" s="3"/>
      <c r="H23" s="4"/>
      <c r="I23" s="2" t="s">
        <v>531</v>
      </c>
      <c r="J23" s="3"/>
      <c r="K23" s="4"/>
      <c r="L23" s="494" t="s">
        <v>531</v>
      </c>
      <c r="M23" s="494"/>
      <c r="N23" s="494"/>
      <c r="O23" s="341" t="s">
        <v>755</v>
      </c>
      <c r="P23" s="355"/>
      <c r="Q23" s="356"/>
      <c r="R23" s="924"/>
      <c r="S23" s="924"/>
      <c r="T23" s="950"/>
    </row>
    <row r="24" spans="1:29" ht="10.5" customHeight="1">
      <c r="A24" s="80"/>
      <c r="B24" s="34"/>
      <c r="C24" s="34"/>
      <c r="D24" s="34"/>
      <c r="E24" s="152"/>
      <c r="F24" s="6"/>
      <c r="G24" s="6"/>
      <c r="H24" s="7"/>
      <c r="I24" s="5"/>
      <c r="J24" s="6"/>
      <c r="K24" s="7"/>
      <c r="L24" s="6"/>
      <c r="M24" s="308"/>
      <c r="N24" s="308"/>
      <c r="O24" s="493" t="s">
        <v>756</v>
      </c>
      <c r="P24" s="357"/>
      <c r="Q24" s="358"/>
      <c r="R24" s="924"/>
      <c r="S24" s="924"/>
      <c r="T24" s="950"/>
    </row>
    <row r="25" spans="1:29" ht="10.5" customHeight="1" thickBot="1">
      <c r="A25" s="37"/>
      <c r="B25" s="40"/>
      <c r="C25" s="38"/>
      <c r="D25" s="40"/>
      <c r="E25" s="154"/>
      <c r="F25" s="9"/>
      <c r="G25" s="9"/>
      <c r="H25" s="10"/>
      <c r="I25" s="8"/>
      <c r="J25" s="9"/>
      <c r="K25" s="10"/>
      <c r="L25" s="495"/>
      <c r="M25" s="495"/>
      <c r="N25" s="495"/>
      <c r="O25" s="287" t="s">
        <v>531</v>
      </c>
      <c r="P25" s="6"/>
      <c r="Q25" s="288"/>
      <c r="R25" s="924"/>
      <c r="S25" s="924"/>
      <c r="T25" s="950"/>
    </row>
    <row r="26" spans="1:29" ht="10.5" customHeight="1">
      <c r="A26" s="32"/>
      <c r="B26" s="34"/>
      <c r="C26" s="34"/>
      <c r="D26" s="34"/>
      <c r="E26" s="152"/>
      <c r="F26" s="6"/>
      <c r="G26" s="6"/>
      <c r="H26" s="7"/>
      <c r="I26" s="6"/>
      <c r="J26" s="6"/>
      <c r="K26" s="6"/>
      <c r="L26" s="5"/>
      <c r="M26" s="6"/>
      <c r="N26" s="6"/>
      <c r="O26" s="538" t="s">
        <v>757</v>
      </c>
      <c r="P26" s="537"/>
      <c r="Q26" s="498"/>
      <c r="R26" s="924"/>
      <c r="S26" s="924"/>
      <c r="T26" s="950"/>
    </row>
    <row r="27" spans="1:29" ht="10.5" customHeight="1">
      <c r="A27" s="73">
        <v>0.54166666666666663</v>
      </c>
      <c r="B27" s="34"/>
      <c r="C27" s="33">
        <v>0.625</v>
      </c>
      <c r="D27" s="34"/>
      <c r="E27" s="152"/>
      <c r="F27" s="248" t="s">
        <v>706</v>
      </c>
      <c r="G27" s="274"/>
      <c r="H27" s="7"/>
      <c r="I27" s="248" t="s">
        <v>706</v>
      </c>
      <c r="J27" s="274"/>
      <c r="K27" s="6"/>
      <c r="L27" s="248" t="s">
        <v>706</v>
      </c>
      <c r="M27" s="274"/>
      <c r="N27" s="6"/>
      <c r="O27" s="1042" t="s">
        <v>532</v>
      </c>
      <c r="P27" s="1043"/>
      <c r="Q27" s="1044"/>
      <c r="R27" s="924"/>
      <c r="S27" s="924"/>
      <c r="T27" s="950"/>
    </row>
    <row r="28" spans="1:29" ht="10.5" customHeight="1" thickBot="1">
      <c r="A28" s="32"/>
      <c r="B28" s="34"/>
      <c r="C28" s="34"/>
      <c r="D28" s="34"/>
      <c r="E28" s="152"/>
      <c r="F28" s="88" t="s">
        <v>1066</v>
      </c>
      <c r="G28" s="274" t="s">
        <v>782</v>
      </c>
      <c r="H28" s="7"/>
      <c r="I28" s="88"/>
      <c r="J28" s="274" t="s">
        <v>782</v>
      </c>
      <c r="K28" s="6"/>
      <c r="L28" s="88" t="s">
        <v>1341</v>
      </c>
      <c r="M28" s="274" t="s">
        <v>86</v>
      </c>
      <c r="N28" s="6"/>
      <c r="O28" s="507"/>
      <c r="P28" s="508"/>
      <c r="Q28" s="509"/>
      <c r="R28" s="924"/>
      <c r="S28" s="924"/>
      <c r="T28" s="950"/>
      <c r="AC28" s="42" t="s">
        <v>505</v>
      </c>
    </row>
    <row r="29" spans="1:29" ht="10.5" customHeight="1">
      <c r="A29" s="32"/>
      <c r="B29" s="34"/>
      <c r="C29" s="34"/>
      <c r="D29" s="34"/>
      <c r="E29" s="152"/>
      <c r="F29" s="88" t="s">
        <v>1066</v>
      </c>
      <c r="G29" s="274" t="s">
        <v>503</v>
      </c>
      <c r="H29" s="7"/>
      <c r="I29" s="88" t="s">
        <v>1458</v>
      </c>
      <c r="J29" s="274" t="s">
        <v>503</v>
      </c>
      <c r="K29" s="6"/>
      <c r="L29" s="88" t="s">
        <v>1342</v>
      </c>
      <c r="M29" s="274"/>
      <c r="N29" s="6"/>
      <c r="O29" s="499" t="s">
        <v>758</v>
      </c>
      <c r="P29" s="500"/>
      <c r="Q29" s="501"/>
      <c r="R29" s="924"/>
      <c r="S29" s="924"/>
      <c r="T29" s="950"/>
    </row>
    <row r="30" spans="1:29" ht="10.5" customHeight="1">
      <c r="A30" s="32"/>
      <c r="B30" s="34"/>
      <c r="C30" s="34"/>
      <c r="D30" s="34"/>
      <c r="E30" s="152"/>
      <c r="F30" s="88" t="s">
        <v>1066</v>
      </c>
      <c r="G30" s="274" t="s">
        <v>1183</v>
      </c>
      <c r="H30" s="7"/>
      <c r="I30" s="88"/>
      <c r="J30" s="274" t="s">
        <v>1183</v>
      </c>
      <c r="K30" s="6"/>
      <c r="L30" s="88"/>
      <c r="M30" s="274"/>
      <c r="N30" s="6"/>
      <c r="O30" s="1042" t="s">
        <v>751</v>
      </c>
      <c r="P30" s="1043"/>
      <c r="Q30" s="1044"/>
      <c r="R30" s="924"/>
      <c r="S30" s="924"/>
      <c r="T30" s="950"/>
    </row>
    <row r="31" spans="1:29" ht="10.5" customHeight="1" thickBot="1">
      <c r="A31" s="32"/>
      <c r="B31" s="34"/>
      <c r="C31" s="34"/>
      <c r="D31" s="34"/>
      <c r="E31" s="152"/>
      <c r="F31" s="298" t="s">
        <v>1066</v>
      </c>
      <c r="G31" s="649"/>
      <c r="H31" s="7"/>
      <c r="I31" s="287"/>
      <c r="J31" s="611"/>
      <c r="K31" s="6"/>
      <c r="L31" s="88"/>
      <c r="M31" s="274"/>
      <c r="N31" s="6"/>
      <c r="O31" s="502" t="s">
        <v>752</v>
      </c>
      <c r="P31" s="503"/>
      <c r="Q31" s="504"/>
      <c r="R31" s="924"/>
      <c r="S31" s="924"/>
      <c r="T31" s="950"/>
    </row>
    <row r="32" spans="1:29" ht="10.5" customHeight="1">
      <c r="A32" s="32"/>
      <c r="B32" s="34"/>
      <c r="C32" s="34"/>
      <c r="D32" s="34"/>
      <c r="E32" s="152"/>
      <c r="F32" s="611"/>
      <c r="G32" s="611"/>
      <c r="H32" s="7"/>
      <c r="I32" s="287"/>
      <c r="J32" s="611"/>
      <c r="K32" s="6"/>
      <c r="L32" s="287"/>
      <c r="M32" s="611"/>
      <c r="N32" s="6"/>
      <c r="O32" s="505"/>
      <c r="P32" s="497"/>
      <c r="Q32" s="498"/>
      <c r="R32" s="924"/>
      <c r="S32" s="924"/>
      <c r="T32" s="950"/>
    </row>
    <row r="33" spans="1:26" ht="10.5" customHeight="1">
      <c r="A33" s="32"/>
      <c r="B33" s="34"/>
      <c r="C33" s="34"/>
      <c r="D33" s="34"/>
      <c r="E33" s="152"/>
      <c r="F33" s="287"/>
      <c r="G33" s="611"/>
      <c r="H33" s="7"/>
      <c r="I33" s="287"/>
      <c r="J33" s="611"/>
      <c r="K33" s="6"/>
      <c r="L33" s="287"/>
      <c r="M33" s="611"/>
      <c r="N33" s="6"/>
      <c r="O33" s="506"/>
      <c r="P33" s="516"/>
      <c r="Q33" s="517"/>
      <c r="R33" s="924"/>
      <c r="S33" s="924"/>
      <c r="T33" s="950"/>
    </row>
    <row r="34" spans="1:26" ht="10.5" customHeight="1">
      <c r="A34" s="32"/>
      <c r="B34" s="34"/>
      <c r="C34" s="34"/>
      <c r="D34" s="36"/>
      <c r="E34" s="34"/>
      <c r="F34" s="88" t="s">
        <v>1216</v>
      </c>
      <c r="G34" s="274" t="s">
        <v>1185</v>
      </c>
      <c r="H34" s="7"/>
      <c r="I34" s="88" t="s">
        <v>1216</v>
      </c>
      <c r="J34" s="274" t="s">
        <v>1185</v>
      </c>
      <c r="K34" s="6"/>
      <c r="L34" s="88" t="s">
        <v>1216</v>
      </c>
      <c r="M34" s="274"/>
      <c r="N34" s="6"/>
      <c r="O34" s="518" t="s">
        <v>753</v>
      </c>
      <c r="P34" s="516"/>
      <c r="Q34" s="517"/>
      <c r="R34" s="924"/>
      <c r="S34" s="924"/>
      <c r="T34" s="950"/>
    </row>
    <row r="35" spans="1:26" ht="10.5" customHeight="1">
      <c r="A35" s="32"/>
      <c r="B35" s="34"/>
      <c r="C35" s="34"/>
      <c r="D35" s="36"/>
      <c r="E35" s="34"/>
      <c r="F35" s="287"/>
      <c r="G35" s="611"/>
      <c r="H35" s="7"/>
      <c r="I35" s="287"/>
      <c r="J35" s="611"/>
      <c r="K35" s="6"/>
      <c r="L35" s="492"/>
      <c r="M35" s="611"/>
      <c r="N35" s="288"/>
      <c r="O35" s="518" t="s">
        <v>536</v>
      </c>
      <c r="P35" s="516"/>
      <c r="Q35" s="517"/>
      <c r="R35" s="924"/>
      <c r="S35" s="924"/>
      <c r="T35" s="950"/>
    </row>
    <row r="36" spans="1:26" ht="10.5" customHeight="1">
      <c r="A36" s="32"/>
      <c r="B36" s="34"/>
      <c r="C36" s="34"/>
      <c r="D36" s="36"/>
      <c r="E36" s="34"/>
      <c r="F36" s="287"/>
      <c r="G36" s="322"/>
      <c r="H36" s="288"/>
      <c r="I36" s="287"/>
      <c r="J36" s="322"/>
      <c r="K36" s="6"/>
      <c r="L36" s="492"/>
      <c r="M36" s="611"/>
      <c r="N36" s="288"/>
      <c r="O36" s="515"/>
      <c r="P36" s="516"/>
      <c r="Q36" s="517"/>
      <c r="R36" s="924"/>
      <c r="S36" s="924"/>
      <c r="T36" s="950"/>
    </row>
    <row r="37" spans="1:26" ht="10.5" customHeight="1">
      <c r="A37" s="32"/>
      <c r="B37" s="34"/>
      <c r="C37" s="34"/>
      <c r="D37" s="36"/>
      <c r="E37" s="34"/>
      <c r="F37" s="248"/>
      <c r="G37" s="343"/>
      <c r="H37" s="291"/>
      <c r="I37" s="248"/>
      <c r="J37" s="343"/>
      <c r="K37" s="290"/>
      <c r="L37" s="248"/>
      <c r="M37" s="343"/>
      <c r="N37" s="290"/>
      <c r="O37" s="515"/>
      <c r="P37" s="516"/>
      <c r="Q37" s="517"/>
      <c r="R37" s="924"/>
      <c r="S37" s="924"/>
      <c r="T37" s="950"/>
    </row>
    <row r="38" spans="1:26" ht="10.5" customHeight="1">
      <c r="A38" s="32"/>
      <c r="B38" s="34"/>
      <c r="C38" s="34"/>
      <c r="D38" s="36"/>
      <c r="E38" s="34"/>
      <c r="F38" s="248" t="s">
        <v>21</v>
      </c>
      <c r="G38" s="343" t="s">
        <v>707</v>
      </c>
      <c r="H38" s="291"/>
      <c r="I38" s="248" t="s">
        <v>21</v>
      </c>
      <c r="J38" s="343" t="s">
        <v>707</v>
      </c>
      <c r="K38" s="291"/>
      <c r="L38" s="248" t="s">
        <v>21</v>
      </c>
      <c r="M38" s="343" t="s">
        <v>707</v>
      </c>
      <c r="N38" s="291"/>
      <c r="O38" s="515"/>
      <c r="P38" s="516"/>
      <c r="Q38" s="517"/>
      <c r="R38" s="924"/>
      <c r="S38" s="924"/>
      <c r="T38" s="950"/>
    </row>
    <row r="39" spans="1:26" ht="10.5" customHeight="1">
      <c r="A39" s="32"/>
      <c r="B39" s="34"/>
      <c r="C39" s="34"/>
      <c r="D39" s="36"/>
      <c r="E39" s="34"/>
      <c r="F39" s="88"/>
      <c r="G39" s="275" t="s">
        <v>529</v>
      </c>
      <c r="H39" s="291"/>
      <c r="I39" s="88"/>
      <c r="J39" s="275" t="s">
        <v>540</v>
      </c>
      <c r="K39" s="291" t="s">
        <v>542</v>
      </c>
      <c r="L39" s="88"/>
      <c r="M39" s="275" t="s">
        <v>529</v>
      </c>
      <c r="N39" s="291" t="s">
        <v>540</v>
      </c>
      <c r="O39" s="515"/>
      <c r="P39" s="516"/>
      <c r="Q39" s="517"/>
      <c r="R39" s="924"/>
      <c r="S39" s="924"/>
      <c r="T39" s="950"/>
    </row>
    <row r="40" spans="1:26" ht="10.5" customHeight="1">
      <c r="A40" s="32"/>
      <c r="B40" s="34"/>
      <c r="C40" s="34"/>
      <c r="D40" s="36"/>
      <c r="E40" s="34"/>
      <c r="F40" s="298"/>
      <c r="G40" s="290" t="s">
        <v>714</v>
      </c>
      <c r="H40" s="290" t="s">
        <v>540</v>
      </c>
      <c r="I40" s="298"/>
      <c r="J40" s="290" t="s">
        <v>714</v>
      </c>
      <c r="K40" s="290"/>
      <c r="L40" s="298"/>
      <c r="M40" s="290" t="s">
        <v>1465</v>
      </c>
      <c r="N40" s="290"/>
      <c r="O40" s="515"/>
      <c r="P40" s="516"/>
      <c r="Q40" s="517"/>
      <c r="R40" s="924"/>
      <c r="S40" s="924"/>
      <c r="T40" s="950"/>
    </row>
    <row r="41" spans="1:26" ht="10.5" customHeight="1">
      <c r="A41" s="32"/>
      <c r="B41" s="34"/>
      <c r="C41" s="34"/>
      <c r="D41" s="36"/>
      <c r="E41" s="34"/>
      <c r="F41" s="298"/>
      <c r="G41" s="290"/>
      <c r="H41" s="511"/>
      <c r="I41" s="298"/>
      <c r="J41" s="290"/>
      <c r="K41" s="511"/>
      <c r="L41" s="298"/>
      <c r="M41" s="290"/>
      <c r="N41" s="511"/>
      <c r="O41" s="515"/>
      <c r="P41" s="516"/>
      <c r="Q41" s="517"/>
      <c r="R41" s="924"/>
      <c r="S41" s="924"/>
      <c r="T41" s="950"/>
    </row>
    <row r="42" spans="1:26" ht="10.5" customHeight="1" thickBot="1">
      <c r="A42" s="37"/>
      <c r="B42" s="38"/>
      <c r="C42" s="38"/>
      <c r="D42" s="39"/>
      <c r="E42" s="34"/>
      <c r="F42" s="5"/>
      <c r="G42" s="6"/>
      <c r="H42" s="7"/>
      <c r="I42" s="62"/>
      <c r="J42" s="6"/>
      <c r="K42" s="60"/>
      <c r="L42" s="327"/>
      <c r="M42" s="328"/>
      <c r="N42" s="328"/>
      <c r="O42" s="507"/>
      <c r="P42" s="508"/>
      <c r="Q42" s="509"/>
      <c r="R42" s="924"/>
      <c r="S42" s="924"/>
      <c r="T42" s="950"/>
      <c r="Z42" s="42" t="s">
        <v>505</v>
      </c>
    </row>
    <row r="43" spans="1:26" ht="10.5" customHeight="1">
      <c r="A43" s="46"/>
      <c r="B43" s="47"/>
      <c r="C43" s="47"/>
      <c r="D43" s="48"/>
      <c r="E43" s="47"/>
      <c r="F43" s="2"/>
      <c r="G43" s="3"/>
      <c r="H43" s="51"/>
      <c r="I43" s="2"/>
      <c r="J43" s="3"/>
      <c r="K43" s="4"/>
      <c r="L43" s="492"/>
      <c r="M43" s="310"/>
      <c r="N43" s="310"/>
      <c r="O43" s="515"/>
      <c r="P43" s="516"/>
      <c r="Q43" s="517"/>
      <c r="R43" s="924"/>
      <c r="S43" s="924"/>
      <c r="T43" s="950"/>
    </row>
    <row r="44" spans="1:26" ht="10.5" customHeight="1">
      <c r="A44" s="73">
        <v>0.64583333333333337</v>
      </c>
      <c r="B44" s="34"/>
      <c r="C44" s="33"/>
      <c r="D44" s="36"/>
      <c r="E44" s="34"/>
      <c r="F44" s="5" t="s">
        <v>533</v>
      </c>
      <c r="G44" s="6" t="s">
        <v>1461</v>
      </c>
      <c r="H44" s="7"/>
      <c r="I44" s="5" t="s">
        <v>533</v>
      </c>
      <c r="J44" s="6" t="s">
        <v>1185</v>
      </c>
      <c r="K44" s="7"/>
      <c r="L44" s="311" t="s">
        <v>533</v>
      </c>
      <c r="M44" s="310" t="s">
        <v>1461</v>
      </c>
      <c r="N44" s="310"/>
      <c r="O44" s="515"/>
      <c r="P44" s="516"/>
      <c r="Q44" s="517"/>
      <c r="R44" s="924"/>
      <c r="S44" s="924"/>
      <c r="T44" s="950"/>
    </row>
    <row r="45" spans="1:26" ht="10.5" customHeight="1" thickBot="1">
      <c r="A45" s="37"/>
      <c r="B45" s="38"/>
      <c r="C45" s="38"/>
      <c r="D45" s="39"/>
      <c r="E45" s="38"/>
      <c r="F45" s="8"/>
      <c r="G45" s="9"/>
      <c r="H45" s="10"/>
      <c r="I45" s="8"/>
      <c r="J45" s="9"/>
      <c r="K45" s="10"/>
      <c r="L45" s="492"/>
      <c r="M45" s="310"/>
      <c r="N45" s="310"/>
      <c r="O45" s="515"/>
      <c r="P45" s="516"/>
      <c r="Q45" s="517"/>
      <c r="R45" s="924"/>
      <c r="S45" s="924"/>
      <c r="T45" s="950"/>
    </row>
    <row r="46" spans="1:26" ht="10.5" customHeight="1">
      <c r="A46" s="46"/>
      <c r="B46" s="47"/>
      <c r="C46" s="47"/>
      <c r="D46" s="48"/>
      <c r="E46" s="47"/>
      <c r="F46" s="1032" t="s">
        <v>1343</v>
      </c>
      <c r="G46" s="1033"/>
      <c r="H46" s="1033"/>
      <c r="I46" s="1033"/>
      <c r="J46" s="1033"/>
      <c r="K46" s="1033"/>
      <c r="L46" s="1033"/>
      <c r="M46" s="1033"/>
      <c r="N46" s="1033"/>
      <c r="O46" s="1033"/>
      <c r="P46" s="1033"/>
      <c r="Q46" s="1034"/>
      <c r="R46" s="924"/>
      <c r="S46" s="924"/>
      <c r="T46" s="950"/>
    </row>
    <row r="47" spans="1:26" ht="10.5" customHeight="1">
      <c r="A47" s="73"/>
      <c r="B47" s="34"/>
      <c r="C47" s="33"/>
      <c r="D47" s="36"/>
      <c r="E47" s="34"/>
      <c r="F47" s="1035"/>
      <c r="G47" s="1036"/>
      <c r="H47" s="1036"/>
      <c r="I47" s="1036"/>
      <c r="J47" s="1036"/>
      <c r="K47" s="1036"/>
      <c r="L47" s="1036"/>
      <c r="M47" s="1036"/>
      <c r="N47" s="1036"/>
      <c r="O47" s="1036"/>
      <c r="P47" s="1036"/>
      <c r="Q47" s="1037"/>
      <c r="R47" s="924"/>
      <c r="S47" s="924"/>
      <c r="T47" s="950"/>
    </row>
    <row r="48" spans="1:26" ht="10.5" customHeight="1">
      <c r="A48" s="32"/>
      <c r="B48" s="34"/>
      <c r="C48" s="34"/>
      <c r="D48" s="36"/>
      <c r="E48" s="34"/>
      <c r="F48" s="1035"/>
      <c r="G48" s="1036"/>
      <c r="H48" s="1036"/>
      <c r="I48" s="1036"/>
      <c r="J48" s="1036"/>
      <c r="K48" s="1036"/>
      <c r="L48" s="1036"/>
      <c r="M48" s="1036"/>
      <c r="N48" s="1036"/>
      <c r="O48" s="1036"/>
      <c r="P48" s="1036"/>
      <c r="Q48" s="1037"/>
      <c r="R48" s="924"/>
      <c r="S48" s="924"/>
      <c r="T48" s="950"/>
    </row>
    <row r="49" spans="1:20" ht="10.5" customHeight="1">
      <c r="A49" s="32"/>
      <c r="B49" s="33"/>
      <c r="C49" s="34"/>
      <c r="D49" s="35"/>
      <c r="E49" s="33"/>
      <c r="F49" s="1035"/>
      <c r="G49" s="1036"/>
      <c r="H49" s="1036"/>
      <c r="I49" s="1036"/>
      <c r="J49" s="1036"/>
      <c r="K49" s="1036"/>
      <c r="L49" s="1036"/>
      <c r="M49" s="1036"/>
      <c r="N49" s="1036"/>
      <c r="O49" s="1036"/>
      <c r="P49" s="1036"/>
      <c r="Q49" s="1037"/>
      <c r="R49" s="924"/>
      <c r="S49" s="924"/>
      <c r="T49" s="950"/>
    </row>
    <row r="50" spans="1:20" ht="10.5" customHeight="1" thickBot="1">
      <c r="A50" s="37"/>
      <c r="B50" s="40"/>
      <c r="C50" s="38"/>
      <c r="D50" s="41"/>
      <c r="E50" s="40"/>
      <c r="F50" s="1038"/>
      <c r="G50" s="1039"/>
      <c r="H50" s="1039"/>
      <c r="I50" s="1039"/>
      <c r="J50" s="1039"/>
      <c r="K50" s="1039"/>
      <c r="L50" s="1039"/>
      <c r="M50" s="1039"/>
      <c r="N50" s="1039"/>
      <c r="O50" s="1039"/>
      <c r="P50" s="1039"/>
      <c r="Q50" s="1040"/>
      <c r="R50" s="924"/>
      <c r="S50" s="924"/>
      <c r="T50" s="950"/>
    </row>
    <row r="51" spans="1:20" ht="10.5" customHeight="1">
      <c r="A51" s="72">
        <v>0.72916666666666663</v>
      </c>
      <c r="B51" s="77"/>
      <c r="C51" s="49">
        <v>0.76041666666666663</v>
      </c>
      <c r="D51" s="50"/>
      <c r="E51" s="49"/>
      <c r="F51" s="2" t="s">
        <v>506</v>
      </c>
      <c r="G51" s="3"/>
      <c r="H51" s="4"/>
      <c r="I51" s="2" t="s">
        <v>506</v>
      </c>
      <c r="J51" s="3"/>
      <c r="K51" s="4"/>
      <c r="L51" s="2" t="s">
        <v>506</v>
      </c>
      <c r="M51" s="3"/>
      <c r="N51" s="51"/>
      <c r="O51" s="2"/>
      <c r="P51" s="3"/>
      <c r="Q51" s="4"/>
      <c r="R51" s="923"/>
      <c r="S51" s="924"/>
      <c r="T51" s="950"/>
    </row>
    <row r="52" spans="1:20" ht="10.5" customHeight="1" thickBot="1">
      <c r="A52" s="37"/>
      <c r="B52" s="78"/>
      <c r="C52" s="38"/>
      <c r="D52" s="39"/>
      <c r="E52" s="38"/>
      <c r="F52" s="8"/>
      <c r="G52" s="9"/>
      <c r="H52" s="10"/>
      <c r="I52" s="8"/>
      <c r="J52" s="9"/>
      <c r="K52" s="10"/>
      <c r="L52" s="8"/>
      <c r="M52" s="9"/>
      <c r="N52" s="10"/>
      <c r="O52" s="8"/>
      <c r="P52" s="9"/>
      <c r="Q52" s="10"/>
      <c r="R52" s="923"/>
      <c r="S52" s="924"/>
      <c r="T52" s="950"/>
    </row>
    <row r="53" spans="1:20" ht="10.5" customHeight="1">
      <c r="A53" s="73">
        <v>0.76041666666666663</v>
      </c>
      <c r="B53" s="79"/>
      <c r="C53" s="33">
        <v>0.80208333333333337</v>
      </c>
      <c r="D53" s="35"/>
      <c r="E53" s="33"/>
      <c r="F53" s="847" t="s">
        <v>1469</v>
      </c>
      <c r="G53" s="6"/>
      <c r="H53" s="7"/>
      <c r="I53" s="847" t="s">
        <v>1469</v>
      </c>
      <c r="J53" s="6"/>
      <c r="K53" s="7"/>
      <c r="L53" s="847" t="s">
        <v>1469</v>
      </c>
      <c r="M53" s="6"/>
      <c r="N53" s="12"/>
      <c r="O53" s="5"/>
      <c r="P53" s="6"/>
      <c r="Q53" s="7"/>
      <c r="R53" s="923"/>
      <c r="S53" s="924"/>
      <c r="T53" s="950"/>
    </row>
    <row r="54" spans="1:20" ht="10.5" customHeight="1" thickBot="1">
      <c r="A54" s="37"/>
      <c r="B54" s="38"/>
      <c r="C54" s="38"/>
      <c r="D54" s="39"/>
      <c r="E54" s="38"/>
      <c r="F54" s="8" t="s">
        <v>507</v>
      </c>
      <c r="G54" s="9"/>
      <c r="H54" s="10"/>
      <c r="I54" s="8" t="s">
        <v>507</v>
      </c>
      <c r="J54" s="9"/>
      <c r="K54" s="10"/>
      <c r="L54" s="8" t="s">
        <v>507</v>
      </c>
      <c r="M54" s="9"/>
      <c r="N54" s="14"/>
      <c r="O54" s="8"/>
      <c r="P54" s="9"/>
      <c r="Q54" s="10"/>
      <c r="R54" s="923"/>
      <c r="S54" s="924"/>
      <c r="T54" s="950"/>
    </row>
    <row r="55" spans="1:20" ht="10.5" customHeight="1">
      <c r="A55" s="73">
        <v>0.79166666666666663</v>
      </c>
      <c r="B55" s="33"/>
      <c r="C55" s="33"/>
      <c r="D55" s="36"/>
      <c r="E55" s="34"/>
      <c r="F55" s="5"/>
      <c r="G55" s="6"/>
      <c r="H55" s="7"/>
      <c r="I55" s="5"/>
      <c r="J55" s="6"/>
      <c r="K55" s="7"/>
      <c r="L55" s="5"/>
      <c r="M55" s="6"/>
      <c r="N55" s="12"/>
      <c r="O55" s="5"/>
      <c r="P55" s="6"/>
      <c r="Q55" s="7"/>
      <c r="R55" s="923"/>
      <c r="S55" s="924"/>
      <c r="T55" s="950"/>
    </row>
    <row r="56" spans="1:20" ht="10.5" customHeight="1">
      <c r="A56" s="73">
        <v>0.875</v>
      </c>
      <c r="B56" s="33"/>
      <c r="C56" s="33">
        <v>0.89583333333333337</v>
      </c>
      <c r="D56" s="36"/>
      <c r="E56" s="34"/>
      <c r="F56" s="5" t="s">
        <v>508</v>
      </c>
      <c r="G56" s="6"/>
      <c r="H56" s="7"/>
      <c r="I56" s="5" t="s">
        <v>508</v>
      </c>
      <c r="J56" s="6"/>
      <c r="K56" s="7"/>
      <c r="L56" s="5" t="s">
        <v>508</v>
      </c>
      <c r="M56" s="6"/>
      <c r="N56" s="12"/>
      <c r="O56" s="5"/>
      <c r="P56" s="6"/>
      <c r="Q56" s="7"/>
      <c r="R56" s="923"/>
      <c r="S56" s="924"/>
      <c r="T56" s="950"/>
    </row>
    <row r="57" spans="1:20" ht="10.5" customHeight="1">
      <c r="A57" s="73">
        <v>0.90625</v>
      </c>
      <c r="B57" s="33"/>
      <c r="C57" s="33">
        <v>0.92708333333333337</v>
      </c>
      <c r="D57" s="36"/>
      <c r="E57" s="34"/>
      <c r="F57" s="5" t="s">
        <v>124</v>
      </c>
      <c r="G57" s="6"/>
      <c r="H57" s="7"/>
      <c r="I57" s="5" t="s">
        <v>124</v>
      </c>
      <c r="J57" s="6"/>
      <c r="K57" s="7"/>
      <c r="L57" s="5" t="s">
        <v>124</v>
      </c>
      <c r="M57" s="6"/>
      <c r="N57" s="12"/>
      <c r="O57" s="5"/>
      <c r="P57" s="6"/>
      <c r="Q57" s="7"/>
      <c r="R57" s="923"/>
      <c r="S57" s="924"/>
      <c r="T57" s="950"/>
    </row>
    <row r="58" spans="1:20" ht="10.5" customHeight="1">
      <c r="A58" s="73">
        <v>0.92708333333333337</v>
      </c>
      <c r="B58" s="33"/>
      <c r="C58" s="34"/>
      <c r="D58" s="36"/>
      <c r="E58" s="34"/>
      <c r="F58" s="5" t="s">
        <v>509</v>
      </c>
      <c r="G58" s="6"/>
      <c r="H58" s="7"/>
      <c r="I58" s="5" t="s">
        <v>509</v>
      </c>
      <c r="J58" s="6"/>
      <c r="K58" s="7"/>
      <c r="L58" s="5" t="s">
        <v>509</v>
      </c>
      <c r="M58" s="6"/>
      <c r="N58" s="12"/>
      <c r="O58" s="5"/>
      <c r="P58" s="6"/>
      <c r="Q58" s="7"/>
      <c r="R58" s="923"/>
      <c r="S58" s="924"/>
      <c r="T58" s="950"/>
    </row>
    <row r="59" spans="1:20" ht="10.5" customHeight="1" thickBot="1">
      <c r="A59" s="91">
        <v>0.94791666666666663</v>
      </c>
      <c r="B59" s="92"/>
      <c r="C59" s="81"/>
      <c r="D59" s="82"/>
      <c r="E59" s="81"/>
      <c r="F59" s="83" t="s">
        <v>510</v>
      </c>
      <c r="G59" s="84"/>
      <c r="H59" s="86"/>
      <c r="I59" s="83" t="s">
        <v>510</v>
      </c>
      <c r="J59" s="84"/>
      <c r="K59" s="86"/>
      <c r="L59" s="83" t="s">
        <v>510</v>
      </c>
      <c r="M59" s="84"/>
      <c r="N59" s="85"/>
      <c r="O59" s="83"/>
      <c r="P59" s="84"/>
      <c r="Q59" s="86"/>
      <c r="R59" s="1041"/>
      <c r="S59" s="1016"/>
      <c r="T59" s="1017"/>
    </row>
    <row r="60" spans="1:20" ht="14" thickTop="1"/>
  </sheetData>
  <mergeCells count="8">
    <mergeCell ref="F46:Q50"/>
    <mergeCell ref="G2:H2"/>
    <mergeCell ref="P2:Q2"/>
    <mergeCell ref="R5:T59"/>
    <mergeCell ref="M2:N2"/>
    <mergeCell ref="J2:K2"/>
    <mergeCell ref="O30:Q30"/>
    <mergeCell ref="O27:Q27"/>
  </mergeCells>
  <phoneticPr fontId="0" type="noConversion"/>
  <conditionalFormatting sqref="U23:XFD26 A60:XFD65533 U51:IV59 U42:XFD50 U1:XFD7 U27:IV41 K29:K30 O30:O31 P32:T33 O34:O35 K32:K33 Q21:Q22 U8:IV22 R5:T22 A9:E19 H9:H19 K8:K16 F16:G16 N8:N16 A47:E50 F46 R47:T50">
    <cfRule type="cellIs" dxfId="1008" priority="353" stopIfTrue="1" operator="equal">
      <formula>"x"</formula>
    </cfRule>
  </conditionalFormatting>
  <conditionalFormatting sqref="R51:T59 A43:T45 A1:T4 A8:H8 A21:H22 A27:E41 H27:H33 A20:F20 K21:K22 A42:K42 N42:T42 K27:K28 R27:T27 R29:T31 P34:T35 A5:K7 A23:T25 O27 O28:T28 K31 K34:K37 A26:K26 O26:T26 A46:E46 R46:T46 O36:T41">
    <cfRule type="cellIs" dxfId="1007" priority="282" stopIfTrue="1" operator="equal">
      <formula>"x"</formula>
    </cfRule>
  </conditionalFormatting>
  <conditionalFormatting sqref="A51:Q59">
    <cfRule type="cellIs" dxfId="1006" priority="280" stopIfTrue="1" operator="equal">
      <formula>"x"</formula>
    </cfRule>
  </conditionalFormatting>
  <conditionalFormatting sqref="F18:G19">
    <cfRule type="cellIs" dxfId="1005" priority="281" stopIfTrue="1" operator="equal">
      <formula>"x"</formula>
    </cfRule>
  </conditionalFormatting>
  <conditionalFormatting sqref="I8:J8 I21:J22">
    <cfRule type="cellIs" dxfId="1004" priority="279" stopIfTrue="1" operator="equal">
      <formula>"x"</formula>
    </cfRule>
  </conditionalFormatting>
  <conditionalFormatting sqref="F9">
    <cfRule type="cellIs" dxfId="1003" priority="264" stopIfTrue="1" operator="equal">
      <formula>"x"</formula>
    </cfRule>
  </conditionalFormatting>
  <conditionalFormatting sqref="I36:J36">
    <cfRule type="cellIs" dxfId="1002" priority="270" stopIfTrue="1" operator="equal">
      <formula>"x"</formula>
    </cfRule>
  </conditionalFormatting>
  <conditionalFormatting sqref="F16:F18">
    <cfRule type="cellIs" dxfId="1001" priority="276" stopIfTrue="1" operator="equal">
      <formula>"x"</formula>
    </cfRule>
  </conditionalFormatting>
  <conditionalFormatting sqref="I16:J16">
    <cfRule type="cellIs" dxfId="1000" priority="275" stopIfTrue="1" operator="equal">
      <formula>"x"</formula>
    </cfRule>
  </conditionalFormatting>
  <conditionalFormatting sqref="G16:G18">
    <cfRule type="cellIs" dxfId="999" priority="274" stopIfTrue="1" operator="equal">
      <formula>"x"</formula>
    </cfRule>
  </conditionalFormatting>
  <conditionalFormatting sqref="G17">
    <cfRule type="cellIs" dxfId="998" priority="273" stopIfTrue="1" operator="equal">
      <formula>"x"</formula>
    </cfRule>
  </conditionalFormatting>
  <conditionalFormatting sqref="H36:H37">
    <cfRule type="cellIs" dxfId="997" priority="272" stopIfTrue="1" operator="equal">
      <formula>"x"</formula>
    </cfRule>
  </conditionalFormatting>
  <conditionalFormatting sqref="G18">
    <cfRule type="cellIs" dxfId="996" priority="268" stopIfTrue="1" operator="equal">
      <formula>"x"</formula>
    </cfRule>
  </conditionalFormatting>
  <conditionalFormatting sqref="H34:H35">
    <cfRule type="cellIs" dxfId="995" priority="267" stopIfTrue="1" operator="equal">
      <formula>"x"</formula>
    </cfRule>
  </conditionalFormatting>
  <conditionalFormatting sqref="I35:J35">
    <cfRule type="cellIs" dxfId="994" priority="265" stopIfTrue="1" operator="equal">
      <formula>"x"</formula>
    </cfRule>
  </conditionalFormatting>
  <conditionalFormatting sqref="G9">
    <cfRule type="cellIs" dxfId="993" priority="263" stopIfTrue="1" operator="equal">
      <formula>"x"</formula>
    </cfRule>
  </conditionalFormatting>
  <conditionalFormatting sqref="I9">
    <cfRule type="cellIs" dxfId="992" priority="262" stopIfTrue="1" operator="equal">
      <formula>"x"</formula>
    </cfRule>
  </conditionalFormatting>
  <conditionalFormatting sqref="J9">
    <cfRule type="cellIs" dxfId="991" priority="261" stopIfTrue="1" operator="equal">
      <formula>"x"</formula>
    </cfRule>
  </conditionalFormatting>
  <conditionalFormatting sqref="G20:H20">
    <cfRule type="cellIs" dxfId="990" priority="259" stopIfTrue="1" operator="equal">
      <formula>"x"</formula>
    </cfRule>
  </conditionalFormatting>
  <conditionalFormatting sqref="G37">
    <cfRule type="cellIs" dxfId="989" priority="237" stopIfTrue="1" operator="equal">
      <formula>"x"</formula>
    </cfRule>
  </conditionalFormatting>
  <conditionalFormatting sqref="G37">
    <cfRule type="cellIs" dxfId="988" priority="236" stopIfTrue="1" operator="equal">
      <formula>"x"</formula>
    </cfRule>
  </conditionalFormatting>
  <conditionalFormatting sqref="I37">
    <cfRule type="cellIs" dxfId="987" priority="245" stopIfTrue="1" operator="equal">
      <formula>"x"</formula>
    </cfRule>
  </conditionalFormatting>
  <conditionalFormatting sqref="J37">
    <cfRule type="cellIs" dxfId="986" priority="244" stopIfTrue="1" operator="equal">
      <formula>"x"</formula>
    </cfRule>
  </conditionalFormatting>
  <conditionalFormatting sqref="J37">
    <cfRule type="cellIs" dxfId="985" priority="243" stopIfTrue="1" operator="equal">
      <formula>"x"</formula>
    </cfRule>
  </conditionalFormatting>
  <conditionalFormatting sqref="F37">
    <cfRule type="cellIs" dxfId="984" priority="238" stopIfTrue="1" operator="equal">
      <formula>"x"</formula>
    </cfRule>
  </conditionalFormatting>
  <conditionalFormatting sqref="O22">
    <cfRule type="cellIs" dxfId="983" priority="207" stopIfTrue="1" operator="equal">
      <formula>"x"</formula>
    </cfRule>
  </conditionalFormatting>
  <conditionalFormatting sqref="P21:P22">
    <cfRule type="cellIs" dxfId="982" priority="206" stopIfTrue="1" operator="equal">
      <formula>"x"</formula>
    </cfRule>
  </conditionalFormatting>
  <conditionalFormatting sqref="L42:M42">
    <cfRule type="cellIs" dxfId="981" priority="204" stopIfTrue="1" operator="equal">
      <formula>"x"</formula>
    </cfRule>
  </conditionalFormatting>
  <conditionalFormatting sqref="G27">
    <cfRule type="cellIs" dxfId="980" priority="173" stopIfTrue="1" operator="equal">
      <formula>"x"</formula>
    </cfRule>
  </conditionalFormatting>
  <conditionalFormatting sqref="F27">
    <cfRule type="cellIs" dxfId="979" priority="174" stopIfTrue="1" operator="equal">
      <formula>"x"</formula>
    </cfRule>
  </conditionalFormatting>
  <conditionalFormatting sqref="I10:I13">
    <cfRule type="cellIs" dxfId="978" priority="176" stopIfTrue="1" operator="equal">
      <formula>"x"</formula>
    </cfRule>
  </conditionalFormatting>
  <conditionalFormatting sqref="J10:J13">
    <cfRule type="cellIs" dxfId="977" priority="175" stopIfTrue="1" operator="equal">
      <formula>"x"</formula>
    </cfRule>
  </conditionalFormatting>
  <conditionalFormatting sqref="F28:F30">
    <cfRule type="cellIs" dxfId="976" priority="172" stopIfTrue="1" operator="equal">
      <formula>"x"</formula>
    </cfRule>
  </conditionalFormatting>
  <conditionalFormatting sqref="F10:F14">
    <cfRule type="cellIs" dxfId="975" priority="178" stopIfTrue="1" operator="equal">
      <formula>"x"</formula>
    </cfRule>
  </conditionalFormatting>
  <conditionalFormatting sqref="G10:G14">
    <cfRule type="cellIs" dxfId="974" priority="177" stopIfTrue="1" operator="equal">
      <formula>"x"</formula>
    </cfRule>
  </conditionalFormatting>
  <conditionalFormatting sqref="I27">
    <cfRule type="cellIs" dxfId="973" priority="170" stopIfTrue="1" operator="equal">
      <formula>"x"</formula>
    </cfRule>
  </conditionalFormatting>
  <conditionalFormatting sqref="J27">
    <cfRule type="cellIs" dxfId="972" priority="169" stopIfTrue="1" operator="equal">
      <formula>"x"</formula>
    </cfRule>
  </conditionalFormatting>
  <conditionalFormatting sqref="I28:I32">
    <cfRule type="cellIs" dxfId="971" priority="168" stopIfTrue="1" operator="equal">
      <formula>"x"</formula>
    </cfRule>
  </conditionalFormatting>
  <conditionalFormatting sqref="J28:J32">
    <cfRule type="cellIs" dxfId="970" priority="167" stopIfTrue="1" operator="equal">
      <formula>"x"</formula>
    </cfRule>
  </conditionalFormatting>
  <conditionalFormatting sqref="N36">
    <cfRule type="cellIs" dxfId="969" priority="109" stopIfTrue="1" operator="equal">
      <formula>"x"</formula>
    </cfRule>
  </conditionalFormatting>
  <conditionalFormatting sqref="M36">
    <cfRule type="cellIs" dxfId="968" priority="108" stopIfTrue="1" operator="equal">
      <formula>"x"</formula>
    </cfRule>
  </conditionalFormatting>
  <conditionalFormatting sqref="L35">
    <cfRule type="cellIs" dxfId="967" priority="113" stopIfTrue="1" operator="equal">
      <formula>"x"</formula>
    </cfRule>
  </conditionalFormatting>
  <conditionalFormatting sqref="N35">
    <cfRule type="cellIs" dxfId="966" priority="112" stopIfTrue="1" operator="equal">
      <formula>"x"</formula>
    </cfRule>
  </conditionalFormatting>
  <conditionalFormatting sqref="M35">
    <cfRule type="cellIs" dxfId="965" priority="111" stopIfTrue="1" operator="equal">
      <formula>"x"</formula>
    </cfRule>
  </conditionalFormatting>
  <conditionalFormatting sqref="L36">
    <cfRule type="cellIs" dxfId="964" priority="110" stopIfTrue="1" operator="equal">
      <formula>"x"</formula>
    </cfRule>
  </conditionalFormatting>
  <conditionalFormatting sqref="O21">
    <cfRule type="cellIs" dxfId="963" priority="105" stopIfTrue="1" operator="equal">
      <formula>"x"</formula>
    </cfRule>
  </conditionalFormatting>
  <conditionalFormatting sqref="F36">
    <cfRule type="cellIs" dxfId="962" priority="104" stopIfTrue="1" operator="equal">
      <formula>"x"</formula>
    </cfRule>
  </conditionalFormatting>
  <conditionalFormatting sqref="G36">
    <cfRule type="cellIs" dxfId="961" priority="103" stopIfTrue="1" operator="equal">
      <formula>"x"</formula>
    </cfRule>
  </conditionalFormatting>
  <conditionalFormatting sqref="I18:J19">
    <cfRule type="cellIs" dxfId="960" priority="96" stopIfTrue="1" operator="equal">
      <formula>"x"</formula>
    </cfRule>
  </conditionalFormatting>
  <conditionalFormatting sqref="I17:I18">
    <cfRule type="cellIs" dxfId="959" priority="95" stopIfTrue="1" operator="equal">
      <formula>"x"</formula>
    </cfRule>
  </conditionalFormatting>
  <conditionalFormatting sqref="F34:F35">
    <cfRule type="cellIs" dxfId="958" priority="102" stopIfTrue="1" operator="equal">
      <formula>"x"</formula>
    </cfRule>
  </conditionalFormatting>
  <conditionalFormatting sqref="G34:G35">
    <cfRule type="cellIs" dxfId="957" priority="101" stopIfTrue="1" operator="equal">
      <formula>"x"</formula>
    </cfRule>
  </conditionalFormatting>
  <conditionalFormatting sqref="F31 F33:F34">
    <cfRule type="cellIs" dxfId="956" priority="100" stopIfTrue="1" operator="equal">
      <formula>"x"</formula>
    </cfRule>
  </conditionalFormatting>
  <conditionalFormatting sqref="G32:G34 F32">
    <cfRule type="cellIs" dxfId="955" priority="99" stopIfTrue="1" operator="equal">
      <formula>"x"</formula>
    </cfRule>
  </conditionalFormatting>
  <conditionalFormatting sqref="G38:G39">
    <cfRule type="cellIs" dxfId="954" priority="87" stopIfTrue="1" operator="equal">
      <formula>"x"</formula>
    </cfRule>
  </conditionalFormatting>
  <conditionalFormatting sqref="K17:K19 I20">
    <cfRule type="cellIs" dxfId="953" priority="97" stopIfTrue="1" operator="equal">
      <formula>"x"</formula>
    </cfRule>
  </conditionalFormatting>
  <conditionalFormatting sqref="J17:J18">
    <cfRule type="cellIs" dxfId="952" priority="94" stopIfTrue="1" operator="equal">
      <formula>"x"</formula>
    </cfRule>
  </conditionalFormatting>
  <conditionalFormatting sqref="J17">
    <cfRule type="cellIs" dxfId="951" priority="93" stopIfTrue="1" operator="equal">
      <formula>"x"</formula>
    </cfRule>
  </conditionalFormatting>
  <conditionalFormatting sqref="J18">
    <cfRule type="cellIs" dxfId="950" priority="92" stopIfTrue="1" operator="equal">
      <formula>"x"</formula>
    </cfRule>
  </conditionalFormatting>
  <conditionalFormatting sqref="J20:K20">
    <cfRule type="cellIs" dxfId="949" priority="91" stopIfTrue="1" operator="equal">
      <formula>"x"</formula>
    </cfRule>
  </conditionalFormatting>
  <conditionalFormatting sqref="H38:H40 F41">
    <cfRule type="cellIs" dxfId="948" priority="90" stopIfTrue="1" operator="equal">
      <formula>"x"</formula>
    </cfRule>
  </conditionalFormatting>
  <conditionalFormatting sqref="F39:G40">
    <cfRule type="cellIs" dxfId="947" priority="89" stopIfTrue="1" operator="equal">
      <formula>"x"</formula>
    </cfRule>
  </conditionalFormatting>
  <conditionalFormatting sqref="F38:F39">
    <cfRule type="cellIs" dxfId="946" priority="88" stopIfTrue="1" operator="equal">
      <formula>"x"</formula>
    </cfRule>
  </conditionalFormatting>
  <conditionalFormatting sqref="G38">
    <cfRule type="cellIs" dxfId="945" priority="86" stopIfTrue="1" operator="equal">
      <formula>"x"</formula>
    </cfRule>
  </conditionalFormatting>
  <conditionalFormatting sqref="G39">
    <cfRule type="cellIs" dxfId="944" priority="85" stopIfTrue="1" operator="equal">
      <formula>"x"</formula>
    </cfRule>
  </conditionalFormatting>
  <conditionalFormatting sqref="G41:H41">
    <cfRule type="cellIs" dxfId="943" priority="84" stopIfTrue="1" operator="equal">
      <formula>"x"</formula>
    </cfRule>
  </conditionalFormatting>
  <conditionalFormatting sqref="K38:K40 I41">
    <cfRule type="cellIs" dxfId="942" priority="83" stopIfTrue="1" operator="equal">
      <formula>"x"</formula>
    </cfRule>
  </conditionalFormatting>
  <conditionalFormatting sqref="I39:J40">
    <cfRule type="cellIs" dxfId="941" priority="82" stopIfTrue="1" operator="equal">
      <formula>"x"</formula>
    </cfRule>
  </conditionalFormatting>
  <conditionalFormatting sqref="I38:I39">
    <cfRule type="cellIs" dxfId="940" priority="81" stopIfTrue="1" operator="equal">
      <formula>"x"</formula>
    </cfRule>
  </conditionalFormatting>
  <conditionalFormatting sqref="J38:J39">
    <cfRule type="cellIs" dxfId="939" priority="80" stopIfTrue="1" operator="equal">
      <formula>"x"</formula>
    </cfRule>
  </conditionalFormatting>
  <conditionalFormatting sqref="J38">
    <cfRule type="cellIs" dxfId="938" priority="79" stopIfTrue="1" operator="equal">
      <formula>"x"</formula>
    </cfRule>
  </conditionalFormatting>
  <conditionalFormatting sqref="J39">
    <cfRule type="cellIs" dxfId="937" priority="78" stopIfTrue="1" operator="equal">
      <formula>"x"</formula>
    </cfRule>
  </conditionalFormatting>
  <conditionalFormatting sqref="J41:K41">
    <cfRule type="cellIs" dxfId="936" priority="77" stopIfTrue="1" operator="equal">
      <formula>"x"</formula>
    </cfRule>
  </conditionalFormatting>
  <conditionalFormatting sqref="N21:N22">
    <cfRule type="cellIs" dxfId="935" priority="76" stopIfTrue="1" operator="equal">
      <formula>"x"</formula>
    </cfRule>
  </conditionalFormatting>
  <conditionalFormatting sqref="L8:M8 L21:M22">
    <cfRule type="cellIs" dxfId="934" priority="75" stopIfTrue="1" operator="equal">
      <formula>"x"</formula>
    </cfRule>
  </conditionalFormatting>
  <conditionalFormatting sqref="L16:M16">
    <cfRule type="cellIs" dxfId="933" priority="74" stopIfTrue="1" operator="equal">
      <formula>"x"</formula>
    </cfRule>
  </conditionalFormatting>
  <conditionalFormatting sqref="L9">
    <cfRule type="cellIs" dxfId="932" priority="73" stopIfTrue="1" operator="equal">
      <formula>"x"</formula>
    </cfRule>
  </conditionalFormatting>
  <conditionalFormatting sqref="M9">
    <cfRule type="cellIs" dxfId="931" priority="72" stopIfTrue="1" operator="equal">
      <formula>"x"</formula>
    </cfRule>
  </conditionalFormatting>
  <conditionalFormatting sqref="L10:L14">
    <cfRule type="cellIs" dxfId="930" priority="71" stopIfTrue="1" operator="equal">
      <formula>"x"</formula>
    </cfRule>
  </conditionalFormatting>
  <conditionalFormatting sqref="M10:M14">
    <cfRule type="cellIs" dxfId="929" priority="70" stopIfTrue="1" operator="equal">
      <formula>"x"</formula>
    </cfRule>
  </conditionalFormatting>
  <conditionalFormatting sqref="N17:N19 L20">
    <cfRule type="cellIs" dxfId="928" priority="69" stopIfTrue="1" operator="equal">
      <formula>"x"</formula>
    </cfRule>
  </conditionalFormatting>
  <conditionalFormatting sqref="L18:M19">
    <cfRule type="cellIs" dxfId="927" priority="68" stopIfTrue="1" operator="equal">
      <formula>"x"</formula>
    </cfRule>
  </conditionalFormatting>
  <conditionalFormatting sqref="L17:L18">
    <cfRule type="cellIs" dxfId="926" priority="67" stopIfTrue="1" operator="equal">
      <formula>"x"</formula>
    </cfRule>
  </conditionalFormatting>
  <conditionalFormatting sqref="M17:M18">
    <cfRule type="cellIs" dxfId="925" priority="66" stopIfTrue="1" operator="equal">
      <formula>"x"</formula>
    </cfRule>
  </conditionalFormatting>
  <conditionalFormatting sqref="M17">
    <cfRule type="cellIs" dxfId="924" priority="65" stopIfTrue="1" operator="equal">
      <formula>"x"</formula>
    </cfRule>
  </conditionalFormatting>
  <conditionalFormatting sqref="M18">
    <cfRule type="cellIs" dxfId="923" priority="64" stopIfTrue="1" operator="equal">
      <formula>"x"</formula>
    </cfRule>
  </conditionalFormatting>
  <conditionalFormatting sqref="M20:N20">
    <cfRule type="cellIs" dxfId="922" priority="63" stopIfTrue="1" operator="equal">
      <formula>"x"</formula>
    </cfRule>
  </conditionalFormatting>
  <conditionalFormatting sqref="L5:N7">
    <cfRule type="cellIs" dxfId="921" priority="62" stopIfTrue="1" operator="equal">
      <formula>"x"</formula>
    </cfRule>
  </conditionalFormatting>
  <conditionalFormatting sqref="O5:Q7">
    <cfRule type="cellIs" dxfId="920" priority="61" stopIfTrue="1" operator="equal">
      <formula>"x"</formula>
    </cfRule>
  </conditionalFormatting>
  <conditionalFormatting sqref="Q8:Q14">
    <cfRule type="cellIs" dxfId="919" priority="60" stopIfTrue="1" operator="equal">
      <formula>"x"</formula>
    </cfRule>
  </conditionalFormatting>
  <conditionalFormatting sqref="O8:P8">
    <cfRule type="cellIs" dxfId="918" priority="59" stopIfTrue="1" operator="equal">
      <formula>"x"</formula>
    </cfRule>
  </conditionalFormatting>
  <conditionalFormatting sqref="O9">
    <cfRule type="cellIs" dxfId="917" priority="58" stopIfTrue="1" operator="equal">
      <formula>"x"</formula>
    </cfRule>
  </conditionalFormatting>
  <conditionalFormatting sqref="P9">
    <cfRule type="cellIs" dxfId="916" priority="57" stopIfTrue="1" operator="equal">
      <formula>"x"</formula>
    </cfRule>
  </conditionalFormatting>
  <conditionalFormatting sqref="O10:O14">
    <cfRule type="cellIs" dxfId="915" priority="56" stopIfTrue="1" operator="equal">
      <formula>"x"</formula>
    </cfRule>
  </conditionalFormatting>
  <conditionalFormatting sqref="P10:P14">
    <cfRule type="cellIs" dxfId="914" priority="55" stopIfTrue="1" operator="equal">
      <formula>"x"</formula>
    </cfRule>
  </conditionalFormatting>
  <conditionalFormatting sqref="Q15:Q16">
    <cfRule type="cellIs" dxfId="913" priority="54" stopIfTrue="1" operator="equal">
      <formula>"x"</formula>
    </cfRule>
  </conditionalFormatting>
  <conditionalFormatting sqref="O16:P16">
    <cfRule type="cellIs" dxfId="912" priority="53" stopIfTrue="1" operator="equal">
      <formula>"x"</formula>
    </cfRule>
  </conditionalFormatting>
  <conditionalFormatting sqref="O15">
    <cfRule type="cellIs" dxfId="911" priority="52" stopIfTrue="1" operator="equal">
      <formula>"x"</formula>
    </cfRule>
  </conditionalFormatting>
  <conditionalFormatting sqref="P15">
    <cfRule type="cellIs" dxfId="910" priority="51" stopIfTrue="1" operator="equal">
      <formula>"x"</formula>
    </cfRule>
  </conditionalFormatting>
  <conditionalFormatting sqref="Q17:Q19 O20">
    <cfRule type="cellIs" dxfId="909" priority="50" stopIfTrue="1" operator="equal">
      <formula>"x"</formula>
    </cfRule>
  </conditionalFormatting>
  <conditionalFormatting sqref="O18:P19">
    <cfRule type="cellIs" dxfId="908" priority="49" stopIfTrue="1" operator="equal">
      <formula>"x"</formula>
    </cfRule>
  </conditionalFormatting>
  <conditionalFormatting sqref="O17:O18">
    <cfRule type="cellIs" dxfId="907" priority="48" stopIfTrue="1" operator="equal">
      <formula>"x"</formula>
    </cfRule>
  </conditionalFormatting>
  <conditionalFormatting sqref="P17:P18">
    <cfRule type="cellIs" dxfId="906" priority="47" stopIfTrue="1" operator="equal">
      <formula>"x"</formula>
    </cfRule>
  </conditionalFormatting>
  <conditionalFormatting sqref="P17">
    <cfRule type="cellIs" dxfId="905" priority="46" stopIfTrue="1" operator="equal">
      <formula>"x"</formula>
    </cfRule>
  </conditionalFormatting>
  <conditionalFormatting sqref="P18">
    <cfRule type="cellIs" dxfId="904" priority="45" stopIfTrue="1" operator="equal">
      <formula>"x"</formula>
    </cfRule>
  </conditionalFormatting>
  <conditionalFormatting sqref="P20:Q20">
    <cfRule type="cellIs" dxfId="903" priority="44" stopIfTrue="1" operator="equal">
      <formula>"x"</formula>
    </cfRule>
  </conditionalFormatting>
  <conditionalFormatting sqref="N26:N34">
    <cfRule type="cellIs" dxfId="902" priority="43" stopIfTrue="1" operator="equal">
      <formula>"x"</formula>
    </cfRule>
  </conditionalFormatting>
  <conditionalFormatting sqref="L26:M26">
    <cfRule type="cellIs" dxfId="901" priority="42" stopIfTrue="1" operator="equal">
      <formula>"x"</formula>
    </cfRule>
  </conditionalFormatting>
  <conditionalFormatting sqref="L27">
    <cfRule type="cellIs" dxfId="900" priority="40" stopIfTrue="1" operator="equal">
      <formula>"x"</formula>
    </cfRule>
  </conditionalFormatting>
  <conditionalFormatting sqref="M27">
    <cfRule type="cellIs" dxfId="899" priority="39" stopIfTrue="1" operator="equal">
      <formula>"x"</formula>
    </cfRule>
  </conditionalFormatting>
  <conditionalFormatting sqref="L28:L33">
    <cfRule type="cellIs" dxfId="898" priority="38" stopIfTrue="1" operator="equal">
      <formula>"x"</formula>
    </cfRule>
  </conditionalFormatting>
  <conditionalFormatting sqref="M28:M33">
    <cfRule type="cellIs" dxfId="897" priority="37" stopIfTrue="1" operator="equal">
      <formula>"x"</formula>
    </cfRule>
  </conditionalFormatting>
  <conditionalFormatting sqref="F15">
    <cfRule type="cellIs" dxfId="896" priority="36" stopIfTrue="1" operator="equal">
      <formula>"x"</formula>
    </cfRule>
  </conditionalFormatting>
  <conditionalFormatting sqref="G15">
    <cfRule type="cellIs" dxfId="895" priority="35" stopIfTrue="1" operator="equal">
      <formula>"x"</formula>
    </cfRule>
  </conditionalFormatting>
  <conditionalFormatting sqref="F15">
    <cfRule type="cellIs" dxfId="894" priority="34" stopIfTrue="1" operator="equal">
      <formula>"x"</formula>
    </cfRule>
  </conditionalFormatting>
  <conditionalFormatting sqref="G15">
    <cfRule type="cellIs" dxfId="893" priority="33" stopIfTrue="1" operator="equal">
      <formula>"x"</formula>
    </cfRule>
  </conditionalFormatting>
  <conditionalFormatting sqref="N37">
    <cfRule type="cellIs" dxfId="892" priority="32" stopIfTrue="1" operator="equal">
      <formula>"x"</formula>
    </cfRule>
  </conditionalFormatting>
  <conditionalFormatting sqref="L37">
    <cfRule type="cellIs" dxfId="891" priority="31" stopIfTrue="1" operator="equal">
      <formula>"x"</formula>
    </cfRule>
  </conditionalFormatting>
  <conditionalFormatting sqref="M37">
    <cfRule type="cellIs" dxfId="890" priority="30" stopIfTrue="1" operator="equal">
      <formula>"x"</formula>
    </cfRule>
  </conditionalFormatting>
  <conditionalFormatting sqref="M37">
    <cfRule type="cellIs" dxfId="889" priority="29" stopIfTrue="1" operator="equal">
      <formula>"x"</formula>
    </cfRule>
  </conditionalFormatting>
  <conditionalFormatting sqref="N38:N40 L41">
    <cfRule type="cellIs" dxfId="888" priority="28" stopIfTrue="1" operator="equal">
      <formula>"x"</formula>
    </cfRule>
  </conditionalFormatting>
  <conditionalFormatting sqref="L39:M40">
    <cfRule type="cellIs" dxfId="887" priority="27" stopIfTrue="1" operator="equal">
      <formula>"x"</formula>
    </cfRule>
  </conditionalFormatting>
  <conditionalFormatting sqref="L38:L39">
    <cfRule type="cellIs" dxfId="886" priority="26" stopIfTrue="1" operator="equal">
      <formula>"x"</formula>
    </cfRule>
  </conditionalFormatting>
  <conditionalFormatting sqref="M38:M39">
    <cfRule type="cellIs" dxfId="885" priority="25" stopIfTrue="1" operator="equal">
      <formula>"x"</formula>
    </cfRule>
  </conditionalFormatting>
  <conditionalFormatting sqref="M38">
    <cfRule type="cellIs" dxfId="884" priority="24" stopIfTrue="1" operator="equal">
      <formula>"x"</formula>
    </cfRule>
  </conditionalFormatting>
  <conditionalFormatting sqref="M39">
    <cfRule type="cellIs" dxfId="883" priority="23" stopIfTrue="1" operator="equal">
      <formula>"x"</formula>
    </cfRule>
  </conditionalFormatting>
  <conditionalFormatting sqref="M41:N41">
    <cfRule type="cellIs" dxfId="882" priority="22" stopIfTrue="1" operator="equal">
      <formula>"x"</formula>
    </cfRule>
  </conditionalFormatting>
  <conditionalFormatting sqref="G28:G31">
    <cfRule type="cellIs" dxfId="881" priority="21" stopIfTrue="1" operator="equal">
      <formula>"x"</formula>
    </cfRule>
  </conditionalFormatting>
  <conditionalFormatting sqref="I14">
    <cfRule type="cellIs" dxfId="880" priority="20" stopIfTrue="1" operator="equal">
      <formula>"x"</formula>
    </cfRule>
  </conditionalFormatting>
  <conditionalFormatting sqref="J14">
    <cfRule type="cellIs" dxfId="879" priority="19" stopIfTrue="1" operator="equal">
      <formula>"x"</formula>
    </cfRule>
  </conditionalFormatting>
  <conditionalFormatting sqref="I15">
    <cfRule type="cellIs" dxfId="878" priority="18" stopIfTrue="1" operator="equal">
      <formula>"x"</formula>
    </cfRule>
  </conditionalFormatting>
  <conditionalFormatting sqref="J15">
    <cfRule type="cellIs" dxfId="877" priority="17" stopIfTrue="1" operator="equal">
      <formula>"x"</formula>
    </cfRule>
  </conditionalFormatting>
  <conditionalFormatting sqref="I15">
    <cfRule type="cellIs" dxfId="876" priority="16" stopIfTrue="1" operator="equal">
      <formula>"x"</formula>
    </cfRule>
  </conditionalFormatting>
  <conditionalFormatting sqref="J15">
    <cfRule type="cellIs" dxfId="875" priority="15" stopIfTrue="1" operator="equal">
      <formula>"x"</formula>
    </cfRule>
  </conditionalFormatting>
  <conditionalFormatting sqref="I33">
    <cfRule type="cellIs" dxfId="874" priority="14" stopIfTrue="1" operator="equal">
      <formula>"x"</formula>
    </cfRule>
  </conditionalFormatting>
  <conditionalFormatting sqref="J33">
    <cfRule type="cellIs" dxfId="873" priority="13" stopIfTrue="1" operator="equal">
      <formula>"x"</formula>
    </cfRule>
  </conditionalFormatting>
  <conditionalFormatting sqref="I34">
    <cfRule type="cellIs" dxfId="872" priority="12" stopIfTrue="1" operator="equal">
      <formula>"x"</formula>
    </cfRule>
  </conditionalFormatting>
  <conditionalFormatting sqref="J34">
    <cfRule type="cellIs" dxfId="871" priority="11" stopIfTrue="1" operator="equal">
      <formula>"x"</formula>
    </cfRule>
  </conditionalFormatting>
  <conditionalFormatting sqref="I34">
    <cfRule type="cellIs" dxfId="870" priority="10" stopIfTrue="1" operator="equal">
      <formula>"x"</formula>
    </cfRule>
  </conditionalFormatting>
  <conditionalFormatting sqref="J34">
    <cfRule type="cellIs" dxfId="869" priority="9" stopIfTrue="1" operator="equal">
      <formula>"x"</formula>
    </cfRule>
  </conditionalFormatting>
  <conditionalFormatting sqref="L34">
    <cfRule type="cellIs" dxfId="868" priority="8" stopIfTrue="1" operator="equal">
      <formula>"x"</formula>
    </cfRule>
  </conditionalFormatting>
  <conditionalFormatting sqref="L34">
    <cfRule type="cellIs" dxfId="867" priority="7" stopIfTrue="1" operator="equal">
      <formula>"x"</formula>
    </cfRule>
  </conditionalFormatting>
  <conditionalFormatting sqref="M34">
    <cfRule type="cellIs" dxfId="866" priority="6" stopIfTrue="1" operator="equal">
      <formula>"x"</formula>
    </cfRule>
  </conditionalFormatting>
  <conditionalFormatting sqref="M34">
    <cfRule type="cellIs" dxfId="865" priority="5" stopIfTrue="1" operator="equal">
      <formula>"x"</formula>
    </cfRule>
  </conditionalFormatting>
  <conditionalFormatting sqref="L15">
    <cfRule type="cellIs" dxfId="864" priority="4" stopIfTrue="1" operator="equal">
      <formula>"x"</formula>
    </cfRule>
  </conditionalFormatting>
  <conditionalFormatting sqref="M15">
    <cfRule type="cellIs" dxfId="863" priority="3" stopIfTrue="1" operator="equal">
      <formula>"x"</formula>
    </cfRule>
  </conditionalFormatting>
  <conditionalFormatting sqref="L15">
    <cfRule type="cellIs" dxfId="862" priority="2" stopIfTrue="1" operator="equal">
      <formula>"x"</formula>
    </cfRule>
  </conditionalFormatting>
  <conditionalFormatting sqref="M15">
    <cfRule type="cellIs" dxfId="861" priority="1" stopIfTrue="1" operator="equal">
      <formula>"x"</formula>
    </cfRule>
  </conditionalFormatting>
  <pageMargins left="0.28999999999999998" right="0.25" top="0.66" bottom="0.65" header="0.25" footer="0.21"/>
  <pageSetup paperSize="9" scale="91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27">
    <pageSetUpPr fitToPage="1"/>
  </sheetPr>
  <dimension ref="A1:V45"/>
  <sheetViews>
    <sheetView workbookViewId="0">
      <selection activeCell="K44" sqref="A1:K44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9.1640625" style="42" customWidth="1"/>
    <col min="13" max="13" width="4" style="42" customWidth="1"/>
    <col min="14" max="18" width="3.6640625" style="42" customWidth="1"/>
    <col min="19" max="16384" width="9.1640625" style="42"/>
  </cols>
  <sheetData>
    <row r="1" spans="1:22" ht="21" thickTop="1">
      <c r="A1" s="17" t="s">
        <v>138</v>
      </c>
      <c r="B1" s="18"/>
      <c r="C1" s="18"/>
      <c r="D1" s="18"/>
      <c r="E1" s="18"/>
      <c r="F1" s="18"/>
      <c r="G1" s="18"/>
      <c r="H1" s="18"/>
      <c r="I1" s="18"/>
      <c r="J1" s="18"/>
      <c r="K1" s="20"/>
    </row>
    <row r="2" spans="1:22">
      <c r="A2" s="26"/>
      <c r="B2" s="15"/>
      <c r="C2" s="1"/>
      <c r="D2" s="1"/>
      <c r="E2" s="1"/>
      <c r="F2" s="167"/>
      <c r="G2" s="167"/>
      <c r="H2" s="167"/>
      <c r="I2" s="167"/>
      <c r="J2" s="167"/>
      <c r="K2" s="173"/>
    </row>
    <row r="3" spans="1:22" ht="14" thickBot="1">
      <c r="A3" s="22"/>
      <c r="B3" s="15"/>
      <c r="C3" s="15"/>
      <c r="D3" s="15"/>
      <c r="E3" s="15"/>
      <c r="F3" s="167"/>
      <c r="G3" s="167"/>
      <c r="H3" s="167"/>
      <c r="I3" s="167"/>
      <c r="J3" s="167"/>
      <c r="K3" s="173"/>
      <c r="R3"/>
      <c r="S3"/>
      <c r="T3"/>
      <c r="U3"/>
      <c r="V3"/>
    </row>
    <row r="4" spans="1:22" ht="14" thickBot="1">
      <c r="A4" s="43"/>
      <c r="B4" s="44"/>
      <c r="C4" s="44"/>
      <c r="D4" s="44"/>
      <c r="E4" s="45"/>
      <c r="F4" s="53" t="s">
        <v>1344</v>
      </c>
      <c r="G4" s="54"/>
      <c r="H4" s="55"/>
      <c r="I4" s="53"/>
      <c r="J4" s="54"/>
      <c r="K4" s="174"/>
      <c r="R4"/>
      <c r="S4"/>
      <c r="T4"/>
      <c r="U4"/>
      <c r="V4"/>
    </row>
    <row r="5" spans="1:22" ht="10.5" customHeight="1">
      <c r="A5" s="969" t="s">
        <v>550</v>
      </c>
      <c r="B5" s="970"/>
      <c r="C5" s="970"/>
      <c r="D5" s="970"/>
      <c r="E5" s="971"/>
      <c r="F5" s="2"/>
      <c r="G5" s="3"/>
      <c r="H5" s="3"/>
      <c r="I5" s="3"/>
      <c r="J5" s="3"/>
      <c r="K5" s="25"/>
      <c r="R5"/>
      <c r="S5"/>
      <c r="T5"/>
      <c r="U5"/>
      <c r="V5"/>
    </row>
    <row r="6" spans="1:22" ht="10.5" customHeight="1">
      <c r="A6" s="972"/>
      <c r="B6" s="973"/>
      <c r="C6" s="973"/>
      <c r="D6" s="973"/>
      <c r="E6" s="974"/>
      <c r="F6" s="5" t="s">
        <v>144</v>
      </c>
      <c r="G6" s="6"/>
      <c r="H6" s="6"/>
      <c r="I6" s="6" t="s">
        <v>1345</v>
      </c>
      <c r="J6" s="6"/>
      <c r="K6" s="24"/>
      <c r="R6"/>
      <c r="S6"/>
      <c r="T6"/>
      <c r="U6"/>
      <c r="V6"/>
    </row>
    <row r="7" spans="1:22" ht="10.5" customHeight="1">
      <c r="A7" s="972"/>
      <c r="B7" s="973"/>
      <c r="C7" s="973"/>
      <c r="D7" s="973"/>
      <c r="E7" s="974"/>
      <c r="F7" s="5"/>
      <c r="G7" s="6"/>
      <c r="H7" s="6"/>
      <c r="I7" s="6"/>
      <c r="J7" s="6"/>
      <c r="K7" s="24"/>
      <c r="R7"/>
      <c r="S7"/>
      <c r="T7"/>
      <c r="U7"/>
      <c r="V7"/>
    </row>
    <row r="8" spans="1:22" ht="10.5" customHeight="1">
      <c r="A8" s="972"/>
      <c r="B8" s="973"/>
      <c r="C8" s="973"/>
      <c r="D8" s="973"/>
      <c r="E8" s="974"/>
      <c r="F8" s="5" t="s">
        <v>142</v>
      </c>
      <c r="H8" s="6" t="s">
        <v>139</v>
      </c>
      <c r="I8" s="6"/>
      <c r="J8" s="6"/>
      <c r="K8" s="24"/>
      <c r="R8"/>
      <c r="S8"/>
      <c r="T8"/>
      <c r="U8"/>
      <c r="V8"/>
    </row>
    <row r="9" spans="1:22" ht="10.5" customHeight="1">
      <c r="A9" s="972"/>
      <c r="B9" s="973"/>
      <c r="C9" s="973"/>
      <c r="D9" s="973"/>
      <c r="E9" s="974"/>
      <c r="F9" s="5"/>
      <c r="H9" s="6" t="s">
        <v>132</v>
      </c>
      <c r="I9" s="6"/>
      <c r="J9" s="6"/>
      <c r="K9" s="24"/>
      <c r="R9"/>
      <c r="S9"/>
      <c r="T9"/>
      <c r="U9"/>
      <c r="V9"/>
    </row>
    <row r="10" spans="1:22" ht="10.5" customHeight="1">
      <c r="A10" s="972"/>
      <c r="B10" s="973"/>
      <c r="C10" s="973"/>
      <c r="D10" s="973"/>
      <c r="E10" s="974"/>
      <c r="F10" s="5"/>
      <c r="H10" s="6" t="s">
        <v>206</v>
      </c>
      <c r="I10" s="6"/>
      <c r="J10" s="6"/>
      <c r="K10" s="24"/>
      <c r="R10"/>
      <c r="S10"/>
      <c r="T10"/>
      <c r="U10"/>
      <c r="V10"/>
    </row>
    <row r="11" spans="1:22" ht="10.5" customHeight="1">
      <c r="A11" s="972"/>
      <c r="B11" s="973"/>
      <c r="C11" s="973"/>
      <c r="D11" s="973"/>
      <c r="E11" s="974"/>
      <c r="F11" s="5"/>
      <c r="H11" s="6" t="s">
        <v>140</v>
      </c>
      <c r="I11" s="6"/>
      <c r="J11" s="6"/>
      <c r="K11" s="24"/>
      <c r="R11"/>
      <c r="S11"/>
      <c r="T11"/>
      <c r="U11"/>
      <c r="V11"/>
    </row>
    <row r="12" spans="1:22" ht="10.5" customHeight="1">
      <c r="A12" s="972"/>
      <c r="B12" s="973"/>
      <c r="C12" s="973"/>
      <c r="D12" s="973"/>
      <c r="E12" s="974"/>
      <c r="F12" s="5"/>
      <c r="G12" s="6"/>
      <c r="H12" s="6"/>
      <c r="I12" s="6"/>
      <c r="J12" s="6"/>
      <c r="K12" s="24"/>
      <c r="M12" s="6"/>
      <c r="N12" s="6"/>
      <c r="R12"/>
      <c r="S12"/>
      <c r="T12"/>
      <c r="U12"/>
      <c r="V12"/>
    </row>
    <row r="13" spans="1:22" ht="10.5" customHeight="1">
      <c r="A13" s="972"/>
      <c r="B13" s="973"/>
      <c r="C13" s="973"/>
      <c r="D13" s="973"/>
      <c r="E13" s="974"/>
      <c r="F13" s="5"/>
      <c r="G13" s="6"/>
      <c r="H13" s="6"/>
      <c r="I13" s="6"/>
      <c r="J13" s="6"/>
      <c r="K13" s="24"/>
      <c r="M13" s="6"/>
      <c r="N13" s="6"/>
      <c r="R13"/>
      <c r="S13"/>
      <c r="T13"/>
      <c r="U13"/>
      <c r="V13"/>
    </row>
    <row r="14" spans="1:22" ht="10.5" customHeight="1">
      <c r="A14" s="972"/>
      <c r="B14" s="973"/>
      <c r="C14" s="973"/>
      <c r="D14" s="973"/>
      <c r="E14" s="974"/>
      <c r="F14" s="5"/>
      <c r="G14" s="6"/>
      <c r="H14" s="6"/>
      <c r="I14" s="6"/>
      <c r="J14" s="28"/>
      <c r="K14" s="24"/>
      <c r="M14" s="6"/>
      <c r="N14" s="6"/>
      <c r="R14"/>
      <c r="S14"/>
      <c r="T14"/>
      <c r="U14"/>
      <c r="V14"/>
    </row>
    <row r="15" spans="1:22" ht="10.5" customHeight="1">
      <c r="A15" s="972"/>
      <c r="B15" s="973"/>
      <c r="C15" s="973"/>
      <c r="D15" s="973"/>
      <c r="E15" s="974"/>
      <c r="F15" s="5"/>
      <c r="G15" s="6"/>
      <c r="H15" s="6"/>
      <c r="I15" s="6"/>
      <c r="J15" s="6"/>
      <c r="K15" s="24"/>
      <c r="M15" s="6"/>
      <c r="N15" s="6"/>
      <c r="R15"/>
      <c r="S15"/>
      <c r="T15"/>
      <c r="U15"/>
      <c r="V15"/>
    </row>
    <row r="16" spans="1:22" ht="10.5" customHeight="1">
      <c r="A16" s="972"/>
      <c r="B16" s="973"/>
      <c r="C16" s="973"/>
      <c r="D16" s="973"/>
      <c r="E16" s="974"/>
      <c r="F16" s="5"/>
      <c r="G16" s="6"/>
      <c r="H16" s="6"/>
      <c r="I16" s="6"/>
      <c r="J16" s="6"/>
      <c r="K16" s="24"/>
      <c r="M16" s="6"/>
      <c r="N16" s="6"/>
    </row>
    <row r="17" spans="1:14" ht="10.5" customHeight="1">
      <c r="A17" s="972"/>
      <c r="B17" s="973"/>
      <c r="C17" s="973"/>
      <c r="D17" s="973"/>
      <c r="E17" s="974"/>
      <c r="F17" s="5"/>
      <c r="G17" s="6"/>
      <c r="H17" s="6"/>
      <c r="I17" s="6"/>
      <c r="J17" s="6"/>
      <c r="K17" s="24"/>
      <c r="M17" s="6"/>
      <c r="N17" s="6"/>
    </row>
    <row r="18" spans="1:14" ht="10.5" customHeight="1">
      <c r="A18" s="972"/>
      <c r="B18" s="973"/>
      <c r="C18" s="973"/>
      <c r="D18" s="973"/>
      <c r="E18" s="974"/>
      <c r="F18" s="5"/>
      <c r="G18" s="6"/>
      <c r="H18" s="6"/>
      <c r="I18" s="6"/>
      <c r="J18" s="6"/>
      <c r="K18" s="24"/>
      <c r="M18" s="6"/>
      <c r="N18" s="6"/>
    </row>
    <row r="19" spans="1:14" ht="10.5" customHeight="1">
      <c r="A19" s="972"/>
      <c r="B19" s="973"/>
      <c r="C19" s="973"/>
      <c r="D19" s="973"/>
      <c r="E19" s="974"/>
      <c r="F19" s="5"/>
      <c r="G19" s="6"/>
      <c r="H19" s="6"/>
      <c r="I19" s="6"/>
      <c r="J19" s="6"/>
      <c r="K19" s="24"/>
      <c r="M19" s="6"/>
      <c r="N19" s="6"/>
    </row>
    <row r="20" spans="1:14" ht="10.5" customHeight="1">
      <c r="A20" s="972"/>
      <c r="B20" s="973"/>
      <c r="C20" s="973"/>
      <c r="D20" s="973"/>
      <c r="E20" s="974"/>
      <c r="F20" s="5"/>
      <c r="G20" s="6"/>
      <c r="H20" s="6"/>
      <c r="I20" s="6"/>
      <c r="J20" s="6"/>
      <c r="K20" s="24"/>
      <c r="M20" s="6"/>
      <c r="N20" s="6"/>
    </row>
    <row r="21" spans="1:14" ht="10.5" customHeight="1">
      <c r="A21" s="972"/>
      <c r="B21" s="973"/>
      <c r="C21" s="973"/>
      <c r="D21" s="973"/>
      <c r="E21" s="974"/>
      <c r="F21" s="5"/>
      <c r="G21" s="6"/>
      <c r="H21" s="34"/>
      <c r="I21" s="6"/>
      <c r="J21" s="6"/>
      <c r="K21" s="24"/>
      <c r="M21" s="6"/>
      <c r="N21" s="6"/>
    </row>
    <row r="22" spans="1:14" ht="10.5" customHeight="1" thickBot="1">
      <c r="A22" s="975"/>
      <c r="B22" s="976"/>
      <c r="C22" s="976"/>
      <c r="D22" s="976"/>
      <c r="E22" s="977"/>
      <c r="F22" s="8"/>
      <c r="G22" s="9"/>
      <c r="H22" s="38"/>
      <c r="I22" s="9"/>
      <c r="J22" s="9"/>
      <c r="K22" s="27"/>
      <c r="M22" s="6"/>
      <c r="N22" s="6"/>
    </row>
    <row r="23" spans="1:14" ht="10.5" customHeight="1">
      <c r="A23" s="520"/>
      <c r="B23" s="521"/>
      <c r="C23" s="522"/>
      <c r="D23" s="521"/>
      <c r="E23" s="521"/>
      <c r="F23" s="2"/>
      <c r="G23" s="3"/>
      <c r="H23" s="3"/>
      <c r="I23" s="3"/>
      <c r="J23" s="3"/>
      <c r="K23" s="25"/>
    </row>
    <row r="24" spans="1:14" ht="10.5" customHeight="1">
      <c r="A24" s="160"/>
      <c r="B24" s="161"/>
      <c r="C24" s="162"/>
      <c r="D24" s="161"/>
      <c r="E24" s="161"/>
      <c r="F24" s="5" t="s">
        <v>143</v>
      </c>
      <c r="G24" s="59"/>
      <c r="H24" s="6" t="s">
        <v>531</v>
      </c>
      <c r="I24" s="6"/>
      <c r="J24" s="6"/>
      <c r="K24" s="24"/>
    </row>
    <row r="25" spans="1:14" ht="10.5" customHeight="1" thickBot="1">
      <c r="A25" s="523"/>
      <c r="B25" s="524"/>
      <c r="C25" s="525"/>
      <c r="D25" s="524"/>
      <c r="E25" s="524"/>
      <c r="F25" s="8"/>
      <c r="G25" s="9"/>
      <c r="H25" s="9"/>
      <c r="I25" s="9"/>
      <c r="J25" s="9"/>
      <c r="K25" s="27"/>
    </row>
    <row r="26" spans="1:14" ht="10.5" customHeight="1">
      <c r="A26" s="981" t="s">
        <v>551</v>
      </c>
      <c r="B26" s="982"/>
      <c r="C26" s="982"/>
      <c r="D26" s="982"/>
      <c r="E26" s="983"/>
      <c r="F26" s="5"/>
      <c r="G26" s="6"/>
      <c r="H26" s="6"/>
      <c r="I26" s="6"/>
      <c r="J26" s="6"/>
      <c r="K26" s="24"/>
      <c r="L26"/>
      <c r="M26"/>
      <c r="N26"/>
    </row>
    <row r="27" spans="1:14" ht="10.5" customHeight="1">
      <c r="A27" s="981"/>
      <c r="B27" s="982"/>
      <c r="C27" s="982"/>
      <c r="D27" s="982"/>
      <c r="E27" s="983"/>
      <c r="F27" s="340" t="s">
        <v>141</v>
      </c>
      <c r="G27" s="6"/>
      <c r="H27" s="6" t="s">
        <v>145</v>
      </c>
      <c r="I27" s="6"/>
      <c r="J27" s="6"/>
      <c r="K27" s="24"/>
      <c r="L27"/>
      <c r="M27"/>
      <c r="N27"/>
    </row>
    <row r="28" spans="1:14" ht="10.5" customHeight="1">
      <c r="A28" s="981"/>
      <c r="B28" s="982"/>
      <c r="C28" s="982"/>
      <c r="D28" s="982"/>
      <c r="E28" s="983"/>
      <c r="F28" s="5"/>
      <c r="G28" s="6"/>
      <c r="H28" s="6" t="s">
        <v>146</v>
      </c>
      <c r="I28" s="6"/>
      <c r="J28" s="6"/>
      <c r="K28" s="24"/>
      <c r="L28"/>
      <c r="M28"/>
      <c r="N28"/>
    </row>
    <row r="29" spans="1:14" ht="10.5" customHeight="1">
      <c r="A29" s="981"/>
      <c r="B29" s="982"/>
      <c r="C29" s="982"/>
      <c r="D29" s="982"/>
      <c r="E29" s="983"/>
      <c r="F29" s="5"/>
      <c r="G29" s="6"/>
      <c r="H29" s="6" t="s">
        <v>207</v>
      </c>
      <c r="I29" s="6"/>
      <c r="J29" s="6"/>
      <c r="K29" s="24"/>
      <c r="L29"/>
      <c r="M29"/>
      <c r="N29"/>
    </row>
    <row r="30" spans="1:14" ht="10.5" customHeight="1">
      <c r="A30" s="981"/>
      <c r="B30" s="982"/>
      <c r="C30" s="982"/>
      <c r="D30" s="982"/>
      <c r="E30" s="983"/>
      <c r="F30" s="5"/>
      <c r="G30" s="6"/>
      <c r="H30" s="6"/>
      <c r="I30" s="6"/>
      <c r="J30" s="28"/>
      <c r="K30" s="24"/>
      <c r="L30"/>
      <c r="M30"/>
      <c r="N30"/>
    </row>
    <row r="31" spans="1:14" ht="10.5" customHeight="1">
      <c r="A31" s="981"/>
      <c r="B31" s="982"/>
      <c r="C31" s="982"/>
      <c r="D31" s="982"/>
      <c r="E31" s="983"/>
      <c r="F31" s="5" t="s">
        <v>147</v>
      </c>
      <c r="G31" s="6"/>
      <c r="H31" s="6" t="s">
        <v>148</v>
      </c>
      <c r="I31" s="6"/>
      <c r="J31" s="6"/>
      <c r="K31" s="24"/>
      <c r="L31"/>
      <c r="M31"/>
      <c r="N31"/>
    </row>
    <row r="32" spans="1:14" ht="10.5" customHeight="1">
      <c r="A32" s="981"/>
      <c r="B32" s="982"/>
      <c r="C32" s="982"/>
      <c r="D32" s="982"/>
      <c r="E32" s="983"/>
      <c r="F32" s="5"/>
      <c r="G32" s="6"/>
      <c r="H32" s="6"/>
      <c r="I32" s="6"/>
      <c r="J32" s="6"/>
      <c r="K32" s="24"/>
      <c r="L32"/>
      <c r="M32"/>
      <c r="N32"/>
    </row>
    <row r="33" spans="1:14" ht="10.5" customHeight="1">
      <c r="A33" s="981"/>
      <c r="B33" s="982"/>
      <c r="C33" s="982"/>
      <c r="D33" s="982"/>
      <c r="E33" s="983"/>
      <c r="F33" s="5" t="s">
        <v>149</v>
      </c>
      <c r="G33" s="6"/>
      <c r="H33" s="6"/>
      <c r="I33" s="6"/>
      <c r="J33" s="6"/>
      <c r="K33" s="24"/>
      <c r="L33"/>
      <c r="M33"/>
      <c r="N33"/>
    </row>
    <row r="34" spans="1:14" ht="10.5" customHeight="1">
      <c r="A34" s="981"/>
      <c r="B34" s="982"/>
      <c r="C34" s="982"/>
      <c r="D34" s="982"/>
      <c r="E34" s="983"/>
      <c r="F34" s="5"/>
      <c r="H34" s="6"/>
      <c r="I34" s="6"/>
      <c r="J34" s="6"/>
      <c r="K34" s="24"/>
      <c r="L34"/>
      <c r="M34"/>
      <c r="N34"/>
    </row>
    <row r="35" spans="1:14" ht="10.5" customHeight="1">
      <c r="A35" s="981"/>
      <c r="B35" s="982"/>
      <c r="C35" s="982"/>
      <c r="D35" s="982"/>
      <c r="E35" s="983"/>
      <c r="F35" s="5"/>
      <c r="G35" s="6"/>
      <c r="H35" s="6"/>
      <c r="I35" s="34"/>
      <c r="J35" s="34"/>
      <c r="K35" s="24"/>
    </row>
    <row r="36" spans="1:14" ht="10.5" customHeight="1" thickBot="1">
      <c r="A36" s="984"/>
      <c r="B36" s="985"/>
      <c r="C36" s="985"/>
      <c r="D36" s="985"/>
      <c r="E36" s="986"/>
      <c r="F36" s="8"/>
      <c r="G36" s="9"/>
      <c r="H36" s="9"/>
      <c r="I36" s="9"/>
      <c r="J36" s="9"/>
      <c r="K36" s="75"/>
    </row>
    <row r="37" spans="1:14" ht="10.5" customHeight="1">
      <c r="A37" s="987" t="s">
        <v>552</v>
      </c>
      <c r="B37" s="988"/>
      <c r="C37" s="988"/>
      <c r="D37" s="988"/>
      <c r="E37" s="989"/>
      <c r="F37" s="5"/>
      <c r="G37" s="6"/>
      <c r="H37" s="6"/>
      <c r="I37" s="6"/>
      <c r="J37" s="6"/>
      <c r="K37" s="24"/>
    </row>
    <row r="38" spans="1:14" ht="10.5" customHeight="1">
      <c r="A38" s="981"/>
      <c r="B38" s="982"/>
      <c r="C38" s="982"/>
      <c r="D38" s="982"/>
      <c r="E38" s="983"/>
      <c r="F38" s="5"/>
      <c r="G38" s="6"/>
      <c r="H38" s="6"/>
      <c r="I38" s="28"/>
      <c r="J38" s="6"/>
      <c r="K38" s="24"/>
    </row>
    <row r="39" spans="1:14" ht="10.5" customHeight="1">
      <c r="A39" s="981"/>
      <c r="B39" s="982"/>
      <c r="C39" s="982"/>
      <c r="D39" s="982"/>
      <c r="E39" s="983"/>
      <c r="F39" s="5"/>
      <c r="G39" s="6"/>
      <c r="H39" s="6"/>
      <c r="I39" s="6"/>
      <c r="J39" s="6"/>
      <c r="K39" s="24"/>
    </row>
    <row r="40" spans="1:14" ht="10.5" customHeight="1">
      <c r="A40" s="981"/>
      <c r="B40" s="982"/>
      <c r="C40" s="982"/>
      <c r="D40" s="982"/>
      <c r="E40" s="983"/>
      <c r="F40" s="5"/>
      <c r="G40" s="6"/>
      <c r="H40" s="6"/>
      <c r="I40" s="6"/>
      <c r="J40" s="6"/>
      <c r="K40" s="24"/>
    </row>
    <row r="41" spans="1:14" ht="10.5" customHeight="1">
      <c r="A41" s="981"/>
      <c r="B41" s="982"/>
      <c r="C41" s="982"/>
      <c r="D41" s="982"/>
      <c r="E41" s="983"/>
      <c r="F41" s="5"/>
      <c r="G41" s="6"/>
      <c r="H41" s="6"/>
      <c r="I41" s="6"/>
      <c r="J41" s="6"/>
      <c r="K41" s="24"/>
      <c r="N41" s="42" t="s">
        <v>505</v>
      </c>
    </row>
    <row r="42" spans="1:14" ht="10.5" customHeight="1">
      <c r="A42" s="981"/>
      <c r="B42" s="982"/>
      <c r="C42" s="982"/>
      <c r="D42" s="982"/>
      <c r="E42" s="983"/>
      <c r="F42" s="5"/>
      <c r="G42" s="6"/>
      <c r="H42" s="6"/>
      <c r="I42" s="6"/>
      <c r="J42" s="6"/>
      <c r="K42" s="24"/>
    </row>
    <row r="43" spans="1:14" ht="10.5" customHeight="1">
      <c r="A43" s="981"/>
      <c r="B43" s="982"/>
      <c r="C43" s="982"/>
      <c r="D43" s="982"/>
      <c r="E43" s="983"/>
      <c r="F43" s="5"/>
      <c r="G43" s="6"/>
      <c r="H43" s="6"/>
      <c r="I43" s="6"/>
      <c r="J43" s="6"/>
      <c r="K43" s="24"/>
    </row>
    <row r="44" spans="1:14" ht="10.5" customHeight="1" thickBot="1">
      <c r="A44" s="990"/>
      <c r="B44" s="991"/>
      <c r="C44" s="991"/>
      <c r="D44" s="991"/>
      <c r="E44" s="992"/>
      <c r="F44" s="83"/>
      <c r="G44" s="84"/>
      <c r="H44" s="84"/>
      <c r="I44" s="84"/>
      <c r="J44" s="84"/>
      <c r="K44" s="87"/>
    </row>
    <row r="45" spans="1:14" ht="14" thickTop="1"/>
  </sheetData>
  <mergeCells count="3">
    <mergeCell ref="A5:E22"/>
    <mergeCell ref="A26:E36"/>
    <mergeCell ref="A37:E44"/>
  </mergeCells>
  <phoneticPr fontId="0" type="noConversion"/>
  <conditionalFormatting sqref="A1:XFD1048576">
    <cfRule type="cellIs" dxfId="860" priority="2" stopIfTrue="1" operator="equal">
      <formula>"x"</formula>
    </cfRule>
  </conditionalFormatting>
  <pageMargins left="0.28999999999999998" right="0.25" top="0.66" bottom="0.65" header="0.25" footer="0.21"/>
  <pageSetup paperSize="9" scale="83" orientation="portrait" r:id="rId1"/>
  <headerFooter alignWithMargins="0">
    <oddHeader>&amp;L&amp;"Trebuchet MS,Normal"&amp;16Medarbejder- og bestyrelseshåndbog
&amp;R&amp;"Trebuchet MS,Normal"&amp;16&amp;D</oddHeader>
    <oddFooter xml:space="preserve">&amp;L
&amp;R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31">
    <pageSetUpPr fitToPage="1"/>
  </sheetPr>
  <dimension ref="A1:AB80"/>
  <sheetViews>
    <sheetView workbookViewId="0">
      <selection activeCell="Q78" sqref="A1:Q79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5" style="42" customWidth="1"/>
    <col min="10" max="11" width="3.6640625" style="42" customWidth="1"/>
    <col min="12" max="12" width="8.6640625" style="42" customWidth="1"/>
    <col min="13" max="14" width="3.6640625" style="42" customWidth="1"/>
    <col min="15" max="15" width="8.6640625" style="42" customWidth="1"/>
    <col min="16" max="17" width="3.6640625" style="42" customWidth="1"/>
    <col min="18" max="18" width="9.1640625" style="42" customWidth="1"/>
    <col min="19" max="19" width="4" style="42" customWidth="1"/>
    <col min="20" max="24" width="3.6640625" style="42" customWidth="1"/>
    <col min="25" max="16384" width="9.1640625" style="42"/>
  </cols>
  <sheetData>
    <row r="1" spans="1:28" ht="21" thickTop="1">
      <c r="A1" s="17" t="s">
        <v>162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20"/>
    </row>
    <row r="2" spans="1:28">
      <c r="A2" s="26"/>
      <c r="B2" s="15"/>
      <c r="C2" s="1"/>
      <c r="D2" s="1"/>
      <c r="E2" s="1"/>
      <c r="F2" s="1"/>
      <c r="G2" s="1"/>
      <c r="H2" s="1"/>
      <c r="I2" s="1"/>
      <c r="J2" s="1"/>
      <c r="K2" s="1"/>
      <c r="L2" s="167"/>
      <c r="M2" s="167"/>
      <c r="N2" s="167"/>
      <c r="O2" s="167"/>
      <c r="P2" s="167"/>
      <c r="Q2" s="173"/>
    </row>
    <row r="3" spans="1:28" ht="14" thickBot="1">
      <c r="A3" s="22"/>
      <c r="B3" s="15"/>
      <c r="C3" s="15"/>
      <c r="D3" s="15"/>
      <c r="E3" s="15"/>
      <c r="F3" s="15"/>
      <c r="G3" s="15"/>
      <c r="H3" s="15"/>
      <c r="I3" s="15"/>
      <c r="J3" s="15"/>
      <c r="K3" s="15"/>
      <c r="L3" s="167"/>
      <c r="M3" s="167"/>
      <c r="N3" s="167"/>
      <c r="O3" s="167"/>
      <c r="P3" s="167"/>
      <c r="Q3" s="173"/>
      <c r="X3"/>
      <c r="Y3"/>
      <c r="Z3"/>
      <c r="AA3"/>
      <c r="AB3"/>
    </row>
    <row r="4" spans="1:28" ht="14" thickBot="1">
      <c r="A4" s="43"/>
      <c r="B4" s="44"/>
      <c r="C4" s="44"/>
      <c r="D4" s="44"/>
      <c r="E4" s="45"/>
      <c r="F4" s="54" t="s">
        <v>1067</v>
      </c>
      <c r="G4" s="54"/>
      <c r="H4" s="55"/>
      <c r="I4" s="53"/>
      <c r="J4" s="54"/>
      <c r="K4" s="174"/>
      <c r="L4" s="53" t="s">
        <v>1068</v>
      </c>
      <c r="M4" s="54"/>
      <c r="N4" s="55"/>
      <c r="O4" s="53"/>
      <c r="P4" s="54"/>
      <c r="Q4" s="174"/>
      <c r="X4"/>
      <c r="Y4"/>
      <c r="Z4"/>
      <c r="AA4"/>
      <c r="AB4"/>
    </row>
    <row r="5" spans="1:28" ht="10.5" customHeight="1">
      <c r="A5" s="969" t="s">
        <v>550</v>
      </c>
      <c r="B5" s="970"/>
      <c r="C5" s="970"/>
      <c r="D5" s="970"/>
      <c r="E5" s="971"/>
      <c r="F5" s="3"/>
      <c r="G5" s="3"/>
      <c r="H5" s="3"/>
      <c r="I5" s="3"/>
      <c r="J5" s="3"/>
      <c r="K5" s="25"/>
      <c r="L5" s="2"/>
      <c r="M5" s="3"/>
      <c r="N5" s="3"/>
      <c r="O5" s="3"/>
      <c r="P5" s="3"/>
      <c r="Q5" s="25"/>
      <c r="X5"/>
      <c r="Y5"/>
      <c r="Z5"/>
      <c r="AA5"/>
      <c r="AB5"/>
    </row>
    <row r="6" spans="1:28" ht="10.5" customHeight="1">
      <c r="A6" s="972"/>
      <c r="B6" s="973"/>
      <c r="C6" s="973"/>
      <c r="D6" s="973"/>
      <c r="E6" s="974"/>
      <c r="F6" s="6"/>
      <c r="G6" s="6"/>
      <c r="H6" s="6"/>
      <c r="I6" s="6"/>
      <c r="J6" s="6"/>
      <c r="K6" s="24"/>
      <c r="L6" s="544" t="s">
        <v>144</v>
      </c>
      <c r="M6" s="545"/>
      <c r="N6" s="545"/>
      <c r="O6" s="545"/>
      <c r="P6" s="545"/>
      <c r="Q6" s="546"/>
      <c r="X6"/>
      <c r="Y6"/>
      <c r="Z6"/>
      <c r="AA6"/>
      <c r="AB6"/>
    </row>
    <row r="7" spans="1:28" ht="10.5" customHeight="1">
      <c r="A7" s="972"/>
      <c r="B7" s="973"/>
      <c r="C7" s="973"/>
      <c r="D7" s="973"/>
      <c r="E7" s="974"/>
      <c r="F7" s="6"/>
      <c r="G7" s="6"/>
      <c r="H7" s="6"/>
      <c r="I7" s="6"/>
      <c r="J7" s="6"/>
      <c r="K7" s="24"/>
      <c r="L7" s="544"/>
      <c r="M7" s="545"/>
      <c r="N7" s="545"/>
      <c r="O7" s="545"/>
      <c r="P7" s="545"/>
      <c r="Q7" s="546"/>
      <c r="X7"/>
      <c r="Y7"/>
      <c r="Z7"/>
      <c r="AA7"/>
      <c r="AB7"/>
    </row>
    <row r="8" spans="1:28" ht="10.5" customHeight="1">
      <c r="A8" s="972"/>
      <c r="B8" s="973"/>
      <c r="C8" s="973"/>
      <c r="D8" s="973"/>
      <c r="E8" s="974"/>
      <c r="F8" s="6"/>
      <c r="H8" s="6"/>
      <c r="I8" s="6"/>
      <c r="J8" s="6"/>
      <c r="K8" s="24"/>
      <c r="L8" s="544" t="s">
        <v>150</v>
      </c>
      <c r="M8" s="547"/>
      <c r="N8" s="545" t="s">
        <v>269</v>
      </c>
      <c r="O8" s="545"/>
      <c r="P8" s="545" t="s">
        <v>1183</v>
      </c>
      <c r="Q8" s="546"/>
      <c r="X8"/>
      <c r="Y8"/>
      <c r="Z8"/>
      <c r="AA8"/>
      <c r="AB8"/>
    </row>
    <row r="9" spans="1:28" ht="10.5" customHeight="1">
      <c r="A9" s="972"/>
      <c r="B9" s="973"/>
      <c r="C9" s="973"/>
      <c r="D9" s="973"/>
      <c r="E9" s="974"/>
      <c r="F9" s="6"/>
      <c r="H9" s="6"/>
      <c r="I9" s="6"/>
      <c r="J9" s="6"/>
      <c r="K9" s="24"/>
      <c r="L9" s="544"/>
      <c r="M9" s="547"/>
      <c r="N9" s="545"/>
      <c r="O9" s="545"/>
      <c r="P9" s="545"/>
      <c r="Q9" s="546"/>
      <c r="X9"/>
      <c r="Y9"/>
      <c r="Z9"/>
      <c r="AA9"/>
      <c r="AB9"/>
    </row>
    <row r="10" spans="1:28" ht="10.5" customHeight="1">
      <c r="A10" s="972"/>
      <c r="B10" s="973"/>
      <c r="C10" s="973"/>
      <c r="D10" s="973"/>
      <c r="E10" s="974"/>
      <c r="F10" s="6"/>
      <c r="H10" s="6"/>
      <c r="I10" s="6"/>
      <c r="J10" s="6"/>
      <c r="K10" s="24"/>
      <c r="L10" s="544" t="s">
        <v>152</v>
      </c>
      <c r="M10" s="547"/>
      <c r="N10" s="545" t="s">
        <v>151</v>
      </c>
      <c r="O10" s="545"/>
      <c r="P10" s="545"/>
      <c r="Q10" s="546" t="s">
        <v>502</v>
      </c>
      <c r="X10"/>
      <c r="Y10"/>
      <c r="Z10"/>
      <c r="AA10"/>
      <c r="AB10"/>
    </row>
    <row r="11" spans="1:28" ht="10.5" customHeight="1">
      <c r="A11" s="972"/>
      <c r="B11" s="973"/>
      <c r="C11" s="973"/>
      <c r="D11" s="973"/>
      <c r="E11" s="974"/>
      <c r="J11" s="6"/>
      <c r="K11" s="24"/>
      <c r="L11" s="547"/>
      <c r="M11" s="547"/>
      <c r="N11" s="547"/>
      <c r="O11" s="547"/>
      <c r="P11" s="545"/>
      <c r="Q11" s="546"/>
      <c r="X11"/>
      <c r="Y11"/>
      <c r="Z11"/>
      <c r="AA11"/>
      <c r="AB11"/>
    </row>
    <row r="12" spans="1:28" ht="10.5" customHeight="1">
      <c r="A12" s="972"/>
      <c r="B12" s="973"/>
      <c r="C12" s="973"/>
      <c r="D12" s="973"/>
      <c r="E12" s="974"/>
      <c r="F12" s="6"/>
      <c r="H12" s="6"/>
      <c r="I12" s="6"/>
      <c r="J12" s="6"/>
      <c r="K12" s="24"/>
      <c r="L12" s="544" t="s">
        <v>153</v>
      </c>
      <c r="M12" s="547"/>
      <c r="N12" s="545" t="s">
        <v>154</v>
      </c>
      <c r="O12" s="545"/>
      <c r="P12" s="545" t="s">
        <v>502</v>
      </c>
      <c r="Q12" s="546"/>
      <c r="S12" s="6"/>
      <c r="T12" s="6"/>
      <c r="X12"/>
      <c r="Y12"/>
      <c r="Z12"/>
      <c r="AA12"/>
      <c r="AB12"/>
    </row>
    <row r="13" spans="1:28" ht="10.5" customHeight="1">
      <c r="A13" s="972"/>
      <c r="B13" s="973"/>
      <c r="C13" s="973"/>
      <c r="D13" s="973"/>
      <c r="E13" s="974"/>
      <c r="F13" s="6"/>
      <c r="G13" s="6"/>
      <c r="H13" s="6"/>
      <c r="I13" s="6"/>
      <c r="J13" s="6"/>
      <c r="K13" s="24"/>
      <c r="L13" s="544"/>
      <c r="M13" s="545"/>
      <c r="N13" s="545" t="s">
        <v>156</v>
      </c>
      <c r="O13" s="545"/>
      <c r="P13" s="545" t="s">
        <v>503</v>
      </c>
      <c r="Q13" s="546" t="s">
        <v>511</v>
      </c>
      <c r="S13" s="6"/>
      <c r="T13" s="6"/>
      <c r="X13"/>
      <c r="Y13"/>
      <c r="Z13"/>
      <c r="AA13"/>
      <c r="AB13"/>
    </row>
    <row r="14" spans="1:28" ht="10.5" customHeight="1">
      <c r="A14" s="972"/>
      <c r="B14" s="973"/>
      <c r="C14" s="973"/>
      <c r="D14" s="973"/>
      <c r="E14" s="974"/>
      <c r="J14" s="6"/>
      <c r="K14" s="24"/>
      <c r="L14" s="547"/>
      <c r="M14" s="547"/>
      <c r="N14" s="547"/>
      <c r="O14" s="547"/>
      <c r="P14" s="545" t="s">
        <v>782</v>
      </c>
      <c r="Q14" s="546" t="s">
        <v>537</v>
      </c>
      <c r="S14" s="6"/>
      <c r="T14" s="6"/>
      <c r="X14"/>
      <c r="Y14"/>
      <c r="Z14"/>
      <c r="AA14"/>
      <c r="AB14"/>
    </row>
    <row r="15" spans="1:28" ht="10.5" customHeight="1">
      <c r="A15" s="972"/>
      <c r="B15" s="973"/>
      <c r="C15" s="973"/>
      <c r="D15" s="973"/>
      <c r="E15" s="974"/>
      <c r="F15" s="6"/>
      <c r="G15" s="6"/>
      <c r="H15" s="6"/>
      <c r="I15" s="6"/>
      <c r="J15" s="6"/>
      <c r="K15" s="24"/>
      <c r="L15" s="544"/>
      <c r="M15" s="545"/>
      <c r="N15" s="545"/>
      <c r="O15" s="545"/>
      <c r="P15" s="545" t="s">
        <v>86</v>
      </c>
      <c r="Q15" s="546" t="s">
        <v>80</v>
      </c>
      <c r="S15" s="6"/>
      <c r="T15" s="6"/>
      <c r="X15"/>
      <c r="Y15"/>
      <c r="Z15"/>
      <c r="AA15"/>
      <c r="AB15"/>
    </row>
    <row r="16" spans="1:28" ht="10.5" customHeight="1">
      <c r="A16" s="972"/>
      <c r="B16" s="973"/>
      <c r="C16" s="973"/>
      <c r="D16" s="973"/>
      <c r="E16" s="974"/>
      <c r="F16" s="6"/>
      <c r="G16" s="6"/>
      <c r="H16" s="6"/>
      <c r="I16" s="6"/>
      <c r="J16" s="6"/>
      <c r="K16" s="24"/>
      <c r="L16" s="544"/>
      <c r="M16" s="545"/>
      <c r="N16" s="545"/>
      <c r="O16" s="545"/>
      <c r="P16" s="545" t="s">
        <v>540</v>
      </c>
      <c r="Q16" s="546"/>
      <c r="S16" s="6"/>
      <c r="T16" s="6"/>
      <c r="X16"/>
      <c r="Y16"/>
      <c r="Z16"/>
      <c r="AA16"/>
      <c r="AB16"/>
    </row>
    <row r="17" spans="1:28" ht="10.5" customHeight="1">
      <c r="A17" s="972"/>
      <c r="B17" s="973"/>
      <c r="C17" s="973"/>
      <c r="D17" s="973"/>
      <c r="E17" s="974"/>
      <c r="F17" s="6"/>
      <c r="G17" s="6"/>
      <c r="H17" s="6"/>
      <c r="I17" s="6"/>
      <c r="J17" s="6"/>
      <c r="K17" s="24"/>
      <c r="L17" s="544"/>
      <c r="M17" s="545"/>
      <c r="N17" s="545"/>
      <c r="O17" s="545"/>
      <c r="P17" s="545"/>
      <c r="Q17" s="546"/>
      <c r="S17" s="6"/>
      <c r="T17" s="6"/>
      <c r="X17"/>
      <c r="Y17"/>
      <c r="Z17"/>
      <c r="AA17"/>
      <c r="AB17"/>
    </row>
    <row r="18" spans="1:28" ht="10.5" customHeight="1">
      <c r="A18" s="972"/>
      <c r="B18" s="973"/>
      <c r="C18" s="973"/>
      <c r="D18" s="973"/>
      <c r="E18" s="974"/>
      <c r="F18" s="6"/>
      <c r="G18" s="6"/>
      <c r="H18" s="6"/>
      <c r="I18" s="6"/>
      <c r="J18" s="6"/>
      <c r="K18" s="24"/>
      <c r="L18" s="544"/>
      <c r="M18" s="545"/>
      <c r="N18" s="545"/>
      <c r="O18" s="545"/>
      <c r="P18" s="545"/>
      <c r="Q18" s="546"/>
      <c r="S18" s="6"/>
      <c r="T18" s="6"/>
      <c r="X18"/>
      <c r="Y18"/>
      <c r="Z18"/>
      <c r="AA18"/>
      <c r="AB18"/>
    </row>
    <row r="19" spans="1:28" ht="10.5" customHeight="1">
      <c r="A19" s="972"/>
      <c r="B19" s="973"/>
      <c r="C19" s="973"/>
      <c r="D19" s="973"/>
      <c r="E19" s="974"/>
      <c r="F19" s="6"/>
      <c r="G19" s="6"/>
      <c r="H19" s="6"/>
      <c r="I19" s="6"/>
      <c r="J19" s="6"/>
      <c r="K19" s="24"/>
      <c r="L19" s="544" t="s">
        <v>155</v>
      </c>
      <c r="M19" s="545"/>
      <c r="N19" s="545" t="s">
        <v>154</v>
      </c>
      <c r="O19" s="545"/>
      <c r="P19" s="545"/>
      <c r="Q19" s="546"/>
      <c r="S19" s="6"/>
      <c r="T19" s="6"/>
      <c r="X19"/>
      <c r="Y19"/>
      <c r="Z19"/>
      <c r="AA19"/>
      <c r="AB19"/>
    </row>
    <row r="20" spans="1:28" ht="10.5" customHeight="1">
      <c r="A20" s="972"/>
      <c r="B20" s="973"/>
      <c r="C20" s="973"/>
      <c r="D20" s="973"/>
      <c r="E20" s="974"/>
      <c r="F20" s="6"/>
      <c r="G20" s="6"/>
      <c r="H20" s="6"/>
      <c r="I20" s="6"/>
      <c r="J20" s="6"/>
      <c r="K20" s="24"/>
      <c r="L20" s="544"/>
      <c r="M20" s="545"/>
      <c r="N20" s="545" t="s">
        <v>157</v>
      </c>
      <c r="O20" s="545"/>
      <c r="P20" s="545"/>
      <c r="Q20" s="546"/>
      <c r="S20" s="6"/>
      <c r="T20" s="6"/>
      <c r="X20"/>
      <c r="Y20"/>
      <c r="Z20"/>
      <c r="AA20"/>
      <c r="AB20"/>
    </row>
    <row r="21" spans="1:28" ht="10.5" customHeight="1">
      <c r="A21" s="972"/>
      <c r="B21" s="973"/>
      <c r="C21" s="973"/>
      <c r="D21" s="973"/>
      <c r="E21" s="974"/>
      <c r="F21" s="6"/>
      <c r="G21" s="6"/>
      <c r="H21" s="6"/>
      <c r="I21" s="6"/>
      <c r="J21" s="6"/>
      <c r="K21" s="24"/>
      <c r="L21" s="544"/>
      <c r="M21" s="545"/>
      <c r="N21" s="545"/>
      <c r="O21" s="545"/>
      <c r="P21" s="545"/>
      <c r="Q21" s="546"/>
      <c r="S21" s="6"/>
      <c r="T21" s="6"/>
      <c r="X21"/>
      <c r="Y21"/>
      <c r="Z21"/>
      <c r="AA21"/>
      <c r="AB21"/>
    </row>
    <row r="22" spans="1:28" ht="10.5" customHeight="1">
      <c r="A22" s="972"/>
      <c r="B22" s="973"/>
      <c r="C22" s="973"/>
      <c r="D22" s="973"/>
      <c r="E22" s="974"/>
      <c r="F22" s="6"/>
      <c r="G22" s="6"/>
      <c r="H22" s="6"/>
      <c r="I22" s="6"/>
      <c r="J22" s="6"/>
      <c r="K22" s="24"/>
      <c r="L22" s="544"/>
      <c r="M22" s="545"/>
      <c r="N22" s="545"/>
      <c r="O22" s="545"/>
      <c r="P22" s="545"/>
      <c r="Q22" s="546"/>
      <c r="S22" s="6"/>
      <c r="T22" s="6"/>
      <c r="X22"/>
      <c r="Y22"/>
      <c r="Z22"/>
      <c r="AA22"/>
      <c r="AB22"/>
    </row>
    <row r="23" spans="1:28" ht="10.5" customHeight="1">
      <c r="A23" s="972"/>
      <c r="B23" s="973"/>
      <c r="C23" s="973"/>
      <c r="D23" s="973"/>
      <c r="E23" s="974"/>
      <c r="F23" s="6"/>
      <c r="G23" s="6"/>
      <c r="H23" s="6"/>
      <c r="I23" s="6"/>
      <c r="J23" s="6"/>
      <c r="K23" s="24"/>
      <c r="L23" s="544"/>
      <c r="M23" s="545"/>
      <c r="N23" s="545"/>
      <c r="O23" s="545"/>
      <c r="P23" s="545"/>
      <c r="Q23" s="546"/>
      <c r="S23" s="6"/>
      <c r="T23" s="6"/>
      <c r="X23"/>
      <c r="Y23"/>
      <c r="Z23"/>
      <c r="AA23"/>
      <c r="AB23"/>
    </row>
    <row r="24" spans="1:28" ht="10.5" customHeight="1">
      <c r="A24" s="972"/>
      <c r="B24" s="973"/>
      <c r="C24" s="973"/>
      <c r="D24" s="973"/>
      <c r="E24" s="974"/>
      <c r="F24" s="6"/>
      <c r="G24" s="6"/>
      <c r="H24" s="6"/>
      <c r="I24" s="6"/>
      <c r="J24" s="6"/>
      <c r="K24" s="24"/>
      <c r="L24" s="544"/>
      <c r="M24" s="545"/>
      <c r="N24" s="545"/>
      <c r="O24" s="545"/>
      <c r="P24" s="545"/>
      <c r="Q24" s="546"/>
      <c r="S24" s="6"/>
      <c r="T24" s="6"/>
      <c r="X24"/>
      <c r="Y24"/>
      <c r="Z24"/>
      <c r="AA24"/>
      <c r="AB24"/>
    </row>
    <row r="25" spans="1:28" ht="10.5" customHeight="1">
      <c r="A25" s="972"/>
      <c r="B25" s="973"/>
      <c r="C25" s="973"/>
      <c r="D25" s="973"/>
      <c r="E25" s="974"/>
      <c r="F25" s="6"/>
      <c r="G25" s="6"/>
      <c r="H25" s="6"/>
      <c r="I25" s="6"/>
      <c r="J25" s="6"/>
      <c r="K25" s="24"/>
      <c r="L25" s="544"/>
      <c r="M25" s="545"/>
      <c r="N25" s="545"/>
      <c r="O25" s="545"/>
      <c r="P25" s="545"/>
      <c r="Q25" s="546"/>
      <c r="S25" s="6"/>
      <c r="T25" s="6"/>
      <c r="X25"/>
      <c r="Y25"/>
      <c r="Z25"/>
      <c r="AA25"/>
      <c r="AB25"/>
    </row>
    <row r="26" spans="1:28" ht="10.5" customHeight="1">
      <c r="A26" s="972"/>
      <c r="B26" s="973"/>
      <c r="C26" s="973"/>
      <c r="D26" s="973"/>
      <c r="E26" s="974"/>
      <c r="F26" s="6"/>
      <c r="G26" s="6"/>
      <c r="H26" s="6"/>
      <c r="I26" s="6"/>
      <c r="J26" s="6"/>
      <c r="K26" s="24"/>
      <c r="L26" s="544"/>
      <c r="M26" s="545"/>
      <c r="N26" s="545"/>
      <c r="O26" s="545"/>
      <c r="P26" s="545"/>
      <c r="Q26" s="546"/>
      <c r="S26" s="6"/>
      <c r="T26" s="6"/>
      <c r="X26"/>
      <c r="Y26"/>
      <c r="Z26"/>
      <c r="AA26"/>
      <c r="AB26"/>
    </row>
    <row r="27" spans="1:28" ht="10.5" customHeight="1">
      <c r="A27" s="972"/>
      <c r="B27" s="973"/>
      <c r="C27" s="973"/>
      <c r="D27" s="973"/>
      <c r="E27" s="974"/>
      <c r="F27" s="6"/>
      <c r="G27" s="6"/>
      <c r="H27" s="6"/>
      <c r="I27" s="6"/>
      <c r="J27" s="6"/>
      <c r="K27" s="24"/>
      <c r="L27" s="544"/>
      <c r="M27" s="545"/>
      <c r="N27" s="545"/>
      <c r="O27" s="545"/>
      <c r="P27" s="545"/>
      <c r="Q27" s="546"/>
      <c r="S27" s="6"/>
      <c r="T27" s="6"/>
    </row>
    <row r="28" spans="1:28" ht="10.5" customHeight="1">
      <c r="A28" s="972"/>
      <c r="B28" s="973"/>
      <c r="C28" s="973"/>
      <c r="D28" s="973"/>
      <c r="E28" s="974"/>
      <c r="F28" s="6"/>
      <c r="G28" s="6"/>
      <c r="H28" s="6"/>
      <c r="I28" s="6"/>
      <c r="J28" s="6"/>
      <c r="K28" s="24"/>
      <c r="L28" s="544"/>
      <c r="M28" s="545"/>
      <c r="N28" s="545"/>
      <c r="O28" s="545"/>
      <c r="P28" s="545"/>
      <c r="Q28" s="546"/>
      <c r="S28" s="6"/>
      <c r="T28" s="6"/>
    </row>
    <row r="29" spans="1:28" ht="10.5" customHeight="1">
      <c r="A29" s="972"/>
      <c r="B29" s="973"/>
      <c r="C29" s="973"/>
      <c r="D29" s="973"/>
      <c r="E29" s="974"/>
      <c r="F29" s="6"/>
      <c r="G29" s="6"/>
      <c r="H29" s="6"/>
      <c r="I29" s="6"/>
      <c r="J29" s="6"/>
      <c r="K29" s="24"/>
      <c r="L29" s="544"/>
      <c r="M29" s="545"/>
      <c r="N29" s="545"/>
      <c r="O29" s="545"/>
      <c r="P29" s="545"/>
      <c r="Q29" s="546"/>
      <c r="S29" s="6"/>
      <c r="T29" s="6"/>
    </row>
    <row r="30" spans="1:28" ht="10.5" customHeight="1">
      <c r="A30" s="972"/>
      <c r="B30" s="973"/>
      <c r="C30" s="973"/>
      <c r="D30" s="973"/>
      <c r="E30" s="974"/>
      <c r="F30" s="6"/>
      <c r="G30" s="6"/>
      <c r="H30" s="6"/>
      <c r="I30" s="6"/>
      <c r="J30" s="6"/>
      <c r="K30" s="24"/>
      <c r="L30" s="544"/>
      <c r="M30" s="545"/>
      <c r="N30" s="545"/>
      <c r="O30" s="545"/>
      <c r="P30" s="545"/>
      <c r="Q30" s="546"/>
      <c r="S30" s="6"/>
      <c r="T30" s="6"/>
    </row>
    <row r="31" spans="1:28" ht="10.5" customHeight="1">
      <c r="A31" s="972"/>
      <c r="B31" s="973"/>
      <c r="C31" s="973"/>
      <c r="D31" s="973"/>
      <c r="E31" s="974"/>
      <c r="F31" s="6"/>
      <c r="G31" s="6"/>
      <c r="H31" s="6"/>
      <c r="I31" s="6"/>
      <c r="J31" s="6"/>
      <c r="K31" s="24"/>
      <c r="L31" s="544"/>
      <c r="M31" s="545"/>
      <c r="N31" s="545"/>
      <c r="O31" s="545"/>
      <c r="P31" s="545"/>
      <c r="Q31" s="546"/>
      <c r="S31" s="6"/>
      <c r="T31" s="6"/>
    </row>
    <row r="32" spans="1:28" ht="10.5" customHeight="1">
      <c r="A32" s="972"/>
      <c r="B32" s="973"/>
      <c r="C32" s="973"/>
      <c r="D32" s="973"/>
      <c r="E32" s="974"/>
      <c r="F32" s="6"/>
      <c r="G32" s="6"/>
      <c r="H32" s="34"/>
      <c r="I32" s="6"/>
      <c r="J32" s="6"/>
      <c r="K32" s="24"/>
      <c r="L32" s="544"/>
      <c r="M32" s="545"/>
      <c r="N32" s="31"/>
      <c r="O32" s="545"/>
      <c r="P32" s="545"/>
      <c r="Q32" s="546"/>
      <c r="S32" s="6"/>
      <c r="T32" s="6"/>
    </row>
    <row r="33" spans="1:20" ht="10.5" customHeight="1" thickBot="1">
      <c r="A33" s="975"/>
      <c r="B33" s="976"/>
      <c r="C33" s="976"/>
      <c r="D33" s="976"/>
      <c r="E33" s="977"/>
      <c r="F33" s="9"/>
      <c r="G33" s="9"/>
      <c r="H33" s="38"/>
      <c r="I33" s="9"/>
      <c r="J33" s="9"/>
      <c r="K33" s="27"/>
      <c r="L33" s="548"/>
      <c r="M33" s="549"/>
      <c r="N33" s="550"/>
      <c r="O33" s="549"/>
      <c r="P33" s="549"/>
      <c r="Q33" s="551"/>
      <c r="S33" s="6"/>
      <c r="T33" s="6"/>
    </row>
    <row r="34" spans="1:20" ht="10.5" customHeight="1">
      <c r="A34" s="160"/>
      <c r="B34" s="161"/>
      <c r="C34" s="162"/>
      <c r="D34" s="161"/>
      <c r="E34" s="161"/>
      <c r="F34" s="6"/>
      <c r="G34" s="6"/>
      <c r="H34" s="6"/>
      <c r="I34" s="6"/>
      <c r="J34" s="6"/>
      <c r="K34" s="24"/>
      <c r="L34" s="544"/>
      <c r="M34" s="545"/>
      <c r="N34" s="545"/>
      <c r="O34" s="545"/>
      <c r="P34" s="545"/>
      <c r="Q34" s="546"/>
    </row>
    <row r="35" spans="1:20" ht="10.5" customHeight="1">
      <c r="A35" s="160"/>
      <c r="B35" s="161"/>
      <c r="C35" s="162"/>
      <c r="D35" s="161"/>
      <c r="E35" s="161"/>
      <c r="F35" s="6"/>
      <c r="H35" s="6"/>
      <c r="I35" s="6"/>
      <c r="J35" s="6"/>
      <c r="K35" s="24"/>
      <c r="L35" s="544"/>
      <c r="M35" s="547"/>
      <c r="N35" s="545"/>
      <c r="O35" s="545"/>
      <c r="P35" s="545"/>
      <c r="Q35" s="546"/>
    </row>
    <row r="36" spans="1:20" ht="10.5" customHeight="1">
      <c r="A36" s="160"/>
      <c r="B36" s="161"/>
      <c r="C36" s="162"/>
      <c r="D36" s="161"/>
      <c r="E36" s="161"/>
      <c r="F36" s="6"/>
      <c r="G36" s="6"/>
      <c r="H36" s="6"/>
      <c r="I36" s="6"/>
      <c r="J36" s="6"/>
      <c r="K36" s="24"/>
      <c r="L36" s="544"/>
      <c r="M36" s="545"/>
      <c r="N36" s="545"/>
      <c r="O36" s="545"/>
      <c r="P36" s="545"/>
      <c r="Q36" s="546"/>
    </row>
    <row r="37" spans="1:20" ht="10.5" customHeight="1" thickBot="1">
      <c r="A37" s="163"/>
      <c r="B37" s="164"/>
      <c r="C37" s="164"/>
      <c r="D37" s="164"/>
      <c r="E37" s="164"/>
      <c r="F37" s="84"/>
      <c r="G37" s="84"/>
      <c r="H37" s="157"/>
      <c r="I37" s="84"/>
      <c r="J37" s="84"/>
      <c r="K37" s="175"/>
      <c r="L37" s="552"/>
      <c r="M37" s="553"/>
      <c r="N37" s="554"/>
      <c r="O37" s="553"/>
      <c r="P37" s="553"/>
      <c r="Q37" s="555"/>
    </row>
    <row r="38" spans="1:20" ht="10.5" customHeight="1" thickTop="1">
      <c r="A38" s="978" t="s">
        <v>551</v>
      </c>
      <c r="B38" s="979"/>
      <c r="C38" s="979"/>
      <c r="D38" s="979"/>
      <c r="E38" s="979"/>
      <c r="F38" s="600"/>
      <c r="G38" s="6"/>
      <c r="H38" s="6"/>
      <c r="I38" s="6"/>
      <c r="J38" s="6"/>
      <c r="K38" s="24"/>
      <c r="L38" s="544"/>
      <c r="M38" s="545"/>
      <c r="N38" s="545"/>
      <c r="O38" s="545"/>
      <c r="P38" s="545"/>
      <c r="Q38" s="546"/>
      <c r="R38"/>
      <c r="S38"/>
      <c r="T38"/>
    </row>
    <row r="39" spans="1:20" ht="10.5" customHeight="1">
      <c r="A39" s="981"/>
      <c r="B39" s="982"/>
      <c r="C39" s="982"/>
      <c r="D39" s="982"/>
      <c r="E39" s="982"/>
      <c r="F39" s="601"/>
      <c r="G39" s="6"/>
      <c r="H39" s="6"/>
      <c r="I39" s="6"/>
      <c r="J39" s="6"/>
      <c r="K39" s="24"/>
      <c r="L39" s="556" t="s">
        <v>158</v>
      </c>
      <c r="M39" s="545"/>
      <c r="N39" s="545" t="s">
        <v>159</v>
      </c>
      <c r="O39" s="545"/>
      <c r="P39" s="545" t="s">
        <v>1183</v>
      </c>
      <c r="Q39" s="546" t="s">
        <v>529</v>
      </c>
      <c r="R39"/>
      <c r="S39"/>
      <c r="T39"/>
    </row>
    <row r="40" spans="1:20" ht="10.5" customHeight="1">
      <c r="A40" s="981"/>
      <c r="B40" s="982"/>
      <c r="C40" s="982"/>
      <c r="D40" s="982"/>
      <c r="E40" s="982"/>
      <c r="F40" s="196"/>
      <c r="G40" s="6"/>
      <c r="H40" s="6"/>
      <c r="I40" s="6"/>
      <c r="J40" s="6"/>
      <c r="K40" s="24"/>
      <c r="L40" s="544"/>
      <c r="M40" s="545"/>
      <c r="N40" s="545"/>
      <c r="O40" s="545"/>
      <c r="P40" s="545" t="s">
        <v>1185</v>
      </c>
      <c r="Q40" s="546" t="s">
        <v>714</v>
      </c>
      <c r="R40"/>
      <c r="S40"/>
      <c r="T40"/>
    </row>
    <row r="41" spans="1:20" ht="10.5" customHeight="1">
      <c r="A41" s="981"/>
      <c r="B41" s="982"/>
      <c r="C41" s="982"/>
      <c r="D41" s="982"/>
      <c r="E41" s="982"/>
      <c r="F41" s="196"/>
      <c r="G41" s="6"/>
      <c r="H41" s="6"/>
      <c r="I41" s="6"/>
      <c r="J41" s="6"/>
      <c r="K41" s="24"/>
      <c r="L41" s="544"/>
      <c r="M41" s="545"/>
      <c r="N41" s="545"/>
      <c r="O41" s="545"/>
      <c r="P41" s="545" t="s">
        <v>542</v>
      </c>
      <c r="Q41" s="546" t="s">
        <v>676</v>
      </c>
      <c r="R41"/>
      <c r="S41"/>
      <c r="T41"/>
    </row>
    <row r="42" spans="1:20" ht="10.5" customHeight="1">
      <c r="A42" s="981"/>
      <c r="B42" s="982"/>
      <c r="C42" s="982"/>
      <c r="D42" s="982"/>
      <c r="E42" s="982"/>
      <c r="F42" s="196"/>
      <c r="G42" s="6"/>
      <c r="H42" s="6"/>
      <c r="I42" s="6"/>
      <c r="J42" s="28"/>
      <c r="K42" s="24"/>
      <c r="L42" s="544"/>
      <c r="M42" s="545"/>
      <c r="N42" s="545"/>
      <c r="O42" s="545"/>
      <c r="P42" s="557"/>
      <c r="Q42" s="546"/>
      <c r="R42"/>
      <c r="S42"/>
      <c r="T42"/>
    </row>
    <row r="43" spans="1:20" ht="10.5" customHeight="1">
      <c r="A43" s="981"/>
      <c r="B43" s="982"/>
      <c r="C43" s="982"/>
      <c r="D43" s="982"/>
      <c r="E43" s="982"/>
      <c r="F43" s="196"/>
      <c r="G43" s="6"/>
      <c r="H43" s="6"/>
      <c r="I43" s="6"/>
      <c r="J43" s="6"/>
      <c r="K43" s="24"/>
      <c r="L43" s="544" t="s">
        <v>160</v>
      </c>
      <c r="M43" s="545"/>
      <c r="N43" s="545" t="s">
        <v>531</v>
      </c>
      <c r="O43" s="545"/>
      <c r="P43" s="545"/>
      <c r="Q43" s="546"/>
      <c r="R43"/>
      <c r="S43"/>
      <c r="T43"/>
    </row>
    <row r="44" spans="1:20" ht="10.5" customHeight="1">
      <c r="A44" s="981"/>
      <c r="B44" s="982"/>
      <c r="C44" s="982"/>
      <c r="D44" s="982"/>
      <c r="E44" s="982"/>
      <c r="F44" s="196"/>
      <c r="G44" s="6"/>
      <c r="H44" s="6"/>
      <c r="I44" s="6"/>
      <c r="J44" s="6"/>
      <c r="K44" s="24"/>
      <c r="L44" s="544"/>
      <c r="M44" s="545"/>
      <c r="N44" s="545" t="s">
        <v>161</v>
      </c>
      <c r="O44" s="545"/>
      <c r="P44" s="545"/>
      <c r="Q44" s="546"/>
      <c r="R44"/>
      <c r="S44"/>
      <c r="T44"/>
    </row>
    <row r="45" spans="1:20" ht="10.5" customHeight="1">
      <c r="A45" s="981"/>
      <c r="B45" s="982"/>
      <c r="C45" s="982"/>
      <c r="D45" s="982"/>
      <c r="E45" s="982"/>
      <c r="F45" s="196"/>
      <c r="G45" s="6"/>
      <c r="H45" s="6"/>
      <c r="I45" s="6"/>
      <c r="J45" s="6"/>
      <c r="K45" s="24"/>
      <c r="L45" s="544"/>
      <c r="M45" s="545"/>
      <c r="N45" s="545"/>
      <c r="O45" s="545"/>
      <c r="P45" s="545"/>
      <c r="Q45" s="546"/>
      <c r="R45"/>
      <c r="S45"/>
      <c r="T45"/>
    </row>
    <row r="46" spans="1:20" ht="10.5" customHeight="1">
      <c r="A46" s="981"/>
      <c r="B46" s="982"/>
      <c r="C46" s="982"/>
      <c r="D46" s="982"/>
      <c r="E46" s="982"/>
      <c r="F46" s="196"/>
      <c r="H46" s="6"/>
      <c r="I46" s="6"/>
      <c r="J46" s="6"/>
      <c r="K46" s="24"/>
      <c r="L46" s="544" t="s">
        <v>149</v>
      </c>
      <c r="M46" s="547"/>
      <c r="N46" s="545"/>
      <c r="O46" s="545"/>
      <c r="P46" s="545"/>
      <c r="Q46" s="546"/>
      <c r="R46"/>
      <c r="S46"/>
      <c r="T46"/>
    </row>
    <row r="47" spans="1:20" ht="10.5" customHeight="1">
      <c r="A47" s="981"/>
      <c r="B47" s="982"/>
      <c r="C47" s="982"/>
      <c r="D47" s="982"/>
      <c r="E47" s="982"/>
      <c r="F47" s="196"/>
      <c r="H47" s="6"/>
      <c r="I47" s="6"/>
      <c r="J47" s="6"/>
      <c r="K47" s="24"/>
      <c r="L47" s="544"/>
      <c r="M47" s="547"/>
      <c r="N47" s="545"/>
      <c r="O47" s="545"/>
      <c r="P47" s="545"/>
      <c r="Q47" s="546"/>
      <c r="R47"/>
      <c r="S47"/>
      <c r="T47"/>
    </row>
    <row r="48" spans="1:20" ht="10.5" customHeight="1">
      <c r="A48" s="981"/>
      <c r="B48" s="982"/>
      <c r="C48" s="982"/>
      <c r="D48" s="982"/>
      <c r="E48" s="982"/>
      <c r="F48" s="196"/>
      <c r="H48" s="6"/>
      <c r="I48" s="6"/>
      <c r="J48" s="6"/>
      <c r="K48" s="24"/>
      <c r="L48" s="544"/>
      <c r="M48" s="547"/>
      <c r="N48" s="545"/>
      <c r="O48" s="545"/>
      <c r="P48" s="545"/>
      <c r="Q48" s="546"/>
      <c r="R48"/>
      <c r="S48"/>
      <c r="T48"/>
    </row>
    <row r="49" spans="1:26" ht="10.5" customHeight="1">
      <c r="A49" s="981"/>
      <c r="B49" s="982"/>
      <c r="C49" s="982"/>
      <c r="D49" s="982"/>
      <c r="E49" s="982"/>
      <c r="F49" s="196"/>
      <c r="H49" s="6"/>
      <c r="I49" s="6"/>
      <c r="J49" s="6"/>
      <c r="K49" s="24"/>
      <c r="L49" s="544"/>
      <c r="M49" s="547"/>
      <c r="N49" s="545"/>
      <c r="O49" s="545"/>
      <c r="P49" s="545"/>
      <c r="Q49" s="546"/>
      <c r="R49"/>
      <c r="S49"/>
      <c r="T49"/>
    </row>
    <row r="50" spans="1:26" ht="10.5" customHeight="1">
      <c r="A50" s="981"/>
      <c r="B50" s="982"/>
      <c r="C50" s="982"/>
      <c r="D50" s="982"/>
      <c r="E50" s="982"/>
      <c r="F50" s="196"/>
      <c r="H50" s="6"/>
      <c r="I50" s="6"/>
      <c r="J50" s="6"/>
      <c r="K50" s="24"/>
      <c r="L50" s="544"/>
      <c r="M50" s="547"/>
      <c r="N50" s="545"/>
      <c r="O50" s="545"/>
      <c r="P50" s="545"/>
      <c r="Q50" s="546"/>
      <c r="R50"/>
      <c r="S50"/>
      <c r="T50"/>
    </row>
    <row r="51" spans="1:26" ht="12" customHeight="1">
      <c r="A51" s="981"/>
      <c r="B51" s="982"/>
      <c r="C51" s="982"/>
      <c r="D51" s="982"/>
      <c r="E51" s="982"/>
      <c r="F51" s="196"/>
      <c r="H51" s="6"/>
      <c r="I51" s="6"/>
      <c r="J51" s="6"/>
      <c r="K51" s="24"/>
      <c r="L51" s="544"/>
      <c r="M51" s="547"/>
      <c r="N51" s="545"/>
      <c r="O51" s="545"/>
      <c r="P51" s="545"/>
      <c r="Q51" s="546"/>
      <c r="R51"/>
      <c r="S51"/>
      <c r="T51"/>
    </row>
    <row r="52" spans="1:26" ht="16" customHeight="1">
      <c r="A52" s="981"/>
      <c r="B52" s="982"/>
      <c r="C52" s="982"/>
      <c r="D52" s="982"/>
      <c r="E52" s="982"/>
      <c r="F52" s="602"/>
      <c r="H52" s="6"/>
      <c r="I52" s="6"/>
      <c r="J52" s="6"/>
      <c r="K52" s="24"/>
      <c r="L52" s="544"/>
      <c r="M52" s="547"/>
      <c r="N52" s="545"/>
      <c r="O52" s="545"/>
      <c r="P52" s="545"/>
      <c r="Q52" s="546"/>
      <c r="R52"/>
      <c r="S52"/>
      <c r="T52"/>
    </row>
    <row r="53" spans="1:26" ht="10.5" customHeight="1">
      <c r="A53" s="981"/>
      <c r="B53" s="982"/>
      <c r="C53" s="982"/>
      <c r="D53" s="982"/>
      <c r="E53" s="982"/>
      <c r="F53" s="603" t="s">
        <v>814</v>
      </c>
      <c r="H53" s="6"/>
      <c r="I53" s="6"/>
      <c r="J53" s="6"/>
      <c r="K53" s="24"/>
      <c r="L53" s="544"/>
      <c r="M53" s="547"/>
      <c r="N53" s="545"/>
      <c r="O53" s="545"/>
      <c r="P53" s="545"/>
      <c r="Q53" s="546"/>
      <c r="R53"/>
      <c r="S53"/>
      <c r="T53"/>
    </row>
    <row r="54" spans="1:26" ht="10.5" customHeight="1">
      <c r="A54" s="981"/>
      <c r="B54" s="982"/>
      <c r="C54" s="982"/>
      <c r="D54" s="982"/>
      <c r="E54" s="982"/>
      <c r="F54" s="196"/>
      <c r="H54" s="6"/>
      <c r="I54" s="6"/>
      <c r="J54" s="6"/>
      <c r="K54" s="24"/>
      <c r="L54" s="544"/>
      <c r="M54" s="547"/>
      <c r="N54" s="545"/>
      <c r="O54" s="545"/>
      <c r="P54" s="545"/>
      <c r="Q54" s="546"/>
      <c r="R54"/>
      <c r="S54"/>
      <c r="T54"/>
    </row>
    <row r="55" spans="1:26" ht="10.5" customHeight="1">
      <c r="A55" s="981"/>
      <c r="B55" s="982"/>
      <c r="C55" s="982"/>
      <c r="D55" s="982"/>
      <c r="E55" s="982"/>
      <c r="F55" s="196"/>
      <c r="H55" s="6"/>
      <c r="I55" s="6"/>
      <c r="J55" s="6"/>
      <c r="K55" s="24"/>
      <c r="L55" s="544"/>
      <c r="M55" s="547"/>
      <c r="N55" s="545"/>
      <c r="O55" s="545"/>
      <c r="P55" s="545"/>
      <c r="Q55" s="546"/>
      <c r="R55"/>
      <c r="S55"/>
      <c r="T55"/>
    </row>
    <row r="56" spans="1:26" ht="10.5" customHeight="1">
      <c r="A56" s="981"/>
      <c r="B56" s="982"/>
      <c r="C56" s="982"/>
      <c r="D56" s="982"/>
      <c r="E56" s="982"/>
      <c r="F56" s="196"/>
      <c r="H56" s="6"/>
      <c r="I56" s="6"/>
      <c r="J56" s="6"/>
      <c r="K56" s="24"/>
      <c r="L56" s="544"/>
      <c r="M56" s="547"/>
      <c r="N56" s="545"/>
      <c r="O56" s="545"/>
      <c r="P56" s="545"/>
      <c r="Q56" s="546"/>
      <c r="R56"/>
      <c r="S56"/>
      <c r="T56"/>
    </row>
    <row r="57" spans="1:26" ht="10.5" customHeight="1">
      <c r="A57" s="981"/>
      <c r="B57" s="982"/>
      <c r="C57" s="982"/>
      <c r="D57" s="982"/>
      <c r="E57" s="982"/>
      <c r="F57" s="196"/>
      <c r="G57" s="6"/>
      <c r="H57" s="6"/>
      <c r="I57" s="6"/>
      <c r="J57" s="6"/>
      <c r="K57" s="24"/>
      <c r="L57" s="5"/>
      <c r="M57" s="6"/>
      <c r="N57" s="6"/>
      <c r="O57" s="6"/>
      <c r="P57" s="6"/>
      <c r="Q57" s="24"/>
      <c r="R57"/>
      <c r="S57"/>
      <c r="T57"/>
    </row>
    <row r="58" spans="1:26" ht="10.5" customHeight="1">
      <c r="A58" s="981"/>
      <c r="B58" s="982"/>
      <c r="C58" s="982"/>
      <c r="D58" s="982"/>
      <c r="E58" s="982"/>
      <c r="F58" s="604" t="s">
        <v>810</v>
      </c>
      <c r="G58" s="558"/>
      <c r="H58" s="558"/>
      <c r="I58" s="558"/>
      <c r="J58" s="6"/>
      <c r="K58" s="24"/>
      <c r="L58" s="5"/>
      <c r="M58" s="6"/>
      <c r="N58" s="6"/>
      <c r="O58" s="6"/>
      <c r="P58" s="6"/>
      <c r="Q58" s="24"/>
      <c r="R58"/>
      <c r="S58"/>
      <c r="T58"/>
    </row>
    <row r="59" spans="1:26" ht="10.5" customHeight="1">
      <c r="A59" s="981"/>
      <c r="B59" s="982"/>
      <c r="C59" s="982"/>
      <c r="D59" s="982"/>
      <c r="E59" s="982"/>
      <c r="F59" s="604" t="s">
        <v>814</v>
      </c>
      <c r="G59" s="558"/>
      <c r="H59" s="558"/>
      <c r="I59" s="558"/>
      <c r="J59" s="6"/>
      <c r="K59" s="24"/>
      <c r="L59" s="5"/>
      <c r="M59" s="6"/>
      <c r="N59" s="6"/>
      <c r="O59" s="6"/>
      <c r="P59" s="6"/>
      <c r="Q59" s="24"/>
    </row>
    <row r="60" spans="1:26" ht="10.5" customHeight="1">
      <c r="A60" s="981"/>
      <c r="B60" s="982"/>
      <c r="C60" s="982"/>
      <c r="D60" s="982"/>
      <c r="E60" s="982"/>
      <c r="F60" s="196"/>
      <c r="G60" s="6"/>
      <c r="H60" s="6"/>
      <c r="I60" s="6"/>
      <c r="J60" s="6"/>
      <c r="K60" s="24"/>
      <c r="L60" s="5"/>
      <c r="M60" s="6"/>
      <c r="N60" s="6"/>
      <c r="O60" s="6"/>
      <c r="P60" s="6"/>
      <c r="Q60" s="24"/>
    </row>
    <row r="61" spans="1:26" ht="10.5" customHeight="1">
      <c r="A61" s="981"/>
      <c r="B61" s="982"/>
      <c r="C61" s="982"/>
      <c r="D61" s="982"/>
      <c r="E61" s="982"/>
      <c r="F61" s="196"/>
      <c r="G61" s="6"/>
      <c r="H61" s="6"/>
      <c r="I61" s="6"/>
      <c r="J61" s="6"/>
      <c r="K61" s="24"/>
      <c r="L61" s="5"/>
      <c r="M61" s="6"/>
      <c r="N61" s="6"/>
      <c r="O61" s="6"/>
      <c r="P61" s="6"/>
      <c r="Q61" s="24"/>
    </row>
    <row r="62" spans="1:26" ht="10.5" customHeight="1">
      <c r="A62" s="981"/>
      <c r="B62" s="982"/>
      <c r="C62" s="982"/>
      <c r="D62" s="982"/>
      <c r="E62" s="982"/>
      <c r="F62" s="603" t="s">
        <v>1069</v>
      </c>
      <c r="G62" s="6"/>
      <c r="H62" s="6"/>
      <c r="I62" s="6"/>
      <c r="J62" s="6"/>
      <c r="K62" s="24"/>
      <c r="L62" s="5"/>
      <c r="M62" s="6"/>
      <c r="N62" s="6"/>
      <c r="O62" s="6"/>
      <c r="P62" s="6"/>
      <c r="Q62" s="24"/>
    </row>
    <row r="63" spans="1:26" ht="10.5" customHeight="1">
      <c r="A63" s="981"/>
      <c r="B63" s="982"/>
      <c r="C63" s="982"/>
      <c r="D63" s="982"/>
      <c r="E63" s="982"/>
      <c r="F63" s="80"/>
      <c r="G63" s="6"/>
      <c r="H63" s="6"/>
      <c r="I63" s="6"/>
      <c r="J63" s="6"/>
      <c r="K63" s="24"/>
      <c r="L63" s="5"/>
      <c r="M63" s="6"/>
      <c r="N63" s="6"/>
      <c r="O63" s="6"/>
      <c r="P63" s="6"/>
      <c r="Q63" s="24"/>
      <c r="Z63" s="42" t="s">
        <v>505</v>
      </c>
    </row>
    <row r="64" spans="1:26" ht="10.5" customHeight="1">
      <c r="A64" s="981"/>
      <c r="B64" s="982"/>
      <c r="C64" s="982"/>
      <c r="D64" s="982"/>
      <c r="E64" s="982"/>
      <c r="F64" s="196"/>
      <c r="G64" s="6"/>
      <c r="H64" s="6"/>
      <c r="I64" s="6"/>
      <c r="J64" s="6"/>
      <c r="K64" s="24"/>
      <c r="L64" s="5"/>
      <c r="M64" s="6"/>
      <c r="N64" s="6"/>
      <c r="O64" s="6"/>
      <c r="P64" s="6"/>
      <c r="Q64" s="24"/>
    </row>
    <row r="65" spans="1:20" ht="10.5" customHeight="1">
      <c r="A65" s="981"/>
      <c r="B65" s="982"/>
      <c r="C65" s="982"/>
      <c r="D65" s="982"/>
      <c r="E65" s="982"/>
      <c r="F65" s="602"/>
      <c r="G65" s="539"/>
      <c r="H65" s="539"/>
      <c r="I65" s="539"/>
      <c r="J65" s="539"/>
      <c r="K65" s="540"/>
      <c r="L65" s="5"/>
      <c r="M65" s="6"/>
      <c r="N65" s="6"/>
      <c r="O65" s="6"/>
      <c r="P65" s="6"/>
      <c r="Q65" s="24"/>
    </row>
    <row r="66" spans="1:20" ht="10.5" customHeight="1">
      <c r="A66" s="981"/>
      <c r="B66" s="982"/>
      <c r="C66" s="982"/>
      <c r="D66" s="982"/>
      <c r="E66" s="982"/>
      <c r="F66" s="602"/>
      <c r="G66" s="539"/>
      <c r="H66" s="539"/>
      <c r="I66" s="539"/>
      <c r="J66" s="539"/>
      <c r="K66" s="540"/>
      <c r="L66" s="5"/>
      <c r="M66" s="6"/>
      <c r="N66" s="6"/>
      <c r="O66" s="6"/>
      <c r="P66" s="6"/>
      <c r="Q66" s="24"/>
    </row>
    <row r="67" spans="1:20" ht="10.5" customHeight="1">
      <c r="A67" s="981"/>
      <c r="B67" s="982"/>
      <c r="C67" s="982"/>
      <c r="D67" s="982"/>
      <c r="E67" s="982"/>
      <c r="F67" s="602"/>
      <c r="G67" s="539"/>
      <c r="H67" s="539"/>
      <c r="I67" s="539"/>
      <c r="J67" s="539"/>
      <c r="K67" s="540"/>
      <c r="L67" s="5"/>
      <c r="M67" s="6"/>
      <c r="N67" s="6"/>
      <c r="O67" s="6"/>
      <c r="P67" s="6"/>
      <c r="Q67" s="24"/>
    </row>
    <row r="68" spans="1:20" ht="10.5" customHeight="1">
      <c r="A68" s="981"/>
      <c r="B68" s="982"/>
      <c r="C68" s="982"/>
      <c r="D68" s="982"/>
      <c r="E68" s="982"/>
      <c r="F68" s="602"/>
      <c r="G68" s="539"/>
      <c r="H68" s="539"/>
      <c r="I68" s="539"/>
      <c r="J68" s="539"/>
      <c r="K68" s="540"/>
      <c r="L68" s="5"/>
      <c r="M68" s="6"/>
      <c r="N68" s="6"/>
      <c r="O68" s="6"/>
      <c r="P68" s="6"/>
      <c r="Q68" s="24"/>
    </row>
    <row r="69" spans="1:20" ht="10.5" customHeight="1">
      <c r="A69" s="981"/>
      <c r="B69" s="982"/>
      <c r="C69" s="982"/>
      <c r="D69" s="982"/>
      <c r="E69" s="982"/>
      <c r="F69" s="602"/>
      <c r="G69" s="539"/>
      <c r="H69" s="543"/>
      <c r="I69" s="539"/>
      <c r="J69" s="539"/>
      <c r="K69" s="540"/>
      <c r="L69" s="5"/>
      <c r="M69" s="6"/>
      <c r="N69" s="6"/>
      <c r="O69" s="6"/>
      <c r="P69" s="6"/>
      <c r="Q69" s="24"/>
    </row>
    <row r="70" spans="1:20" ht="10.5" customHeight="1">
      <c r="A70" s="981"/>
      <c r="B70" s="982"/>
      <c r="C70" s="982"/>
      <c r="D70" s="982"/>
      <c r="E70" s="982"/>
      <c r="F70" s="602"/>
      <c r="G70" s="539"/>
      <c r="H70" s="543"/>
      <c r="I70" s="539"/>
      <c r="J70" s="539"/>
      <c r="K70" s="540"/>
      <c r="L70" s="5"/>
      <c r="M70" s="6"/>
      <c r="N70" s="6"/>
      <c r="O70" s="34"/>
      <c r="P70" s="34"/>
      <c r="Q70" s="24"/>
    </row>
    <row r="71" spans="1:20" ht="10.5" customHeight="1" thickBot="1">
      <c r="A71" s="984"/>
      <c r="B71" s="985"/>
      <c r="C71" s="985"/>
      <c r="D71" s="985"/>
      <c r="E71" s="985"/>
      <c r="F71" s="605"/>
      <c r="G71" s="541"/>
      <c r="H71" s="541"/>
      <c r="I71" s="541"/>
      <c r="J71" s="541"/>
      <c r="K71" s="542"/>
      <c r="L71" s="8"/>
      <c r="M71" s="9"/>
      <c r="N71" s="9"/>
      <c r="O71" s="9"/>
      <c r="P71" s="9"/>
      <c r="Q71" s="75"/>
    </row>
    <row r="72" spans="1:20" ht="10.5" customHeight="1">
      <c r="A72" s="987" t="s">
        <v>552</v>
      </c>
      <c r="B72" s="988"/>
      <c r="C72" s="988"/>
      <c r="D72" s="988"/>
      <c r="E72" s="988"/>
      <c r="F72" s="196"/>
      <c r="G72" s="6"/>
      <c r="H72" s="6"/>
      <c r="I72" s="6"/>
      <c r="J72" s="6"/>
      <c r="K72" s="24"/>
      <c r="L72" s="5"/>
      <c r="M72" s="6"/>
      <c r="N72" s="6"/>
      <c r="O72" s="6"/>
      <c r="P72" s="6"/>
      <c r="Q72" s="24"/>
    </row>
    <row r="73" spans="1:20" ht="10.5" customHeight="1">
      <c r="A73" s="981"/>
      <c r="B73" s="982"/>
      <c r="C73" s="982"/>
      <c r="D73" s="982"/>
      <c r="E73" s="982"/>
      <c r="F73" s="196"/>
      <c r="G73" s="6"/>
      <c r="H73" s="6"/>
      <c r="I73" s="28"/>
      <c r="J73" s="6"/>
      <c r="K73" s="24"/>
      <c r="L73" s="5"/>
      <c r="M73" s="6"/>
      <c r="N73" s="6"/>
      <c r="O73" s="28"/>
      <c r="P73" s="6"/>
      <c r="Q73" s="24"/>
    </row>
    <row r="74" spans="1:20" ht="10.5" customHeight="1">
      <c r="A74" s="981"/>
      <c r="B74" s="982"/>
      <c r="C74" s="982"/>
      <c r="D74" s="982"/>
      <c r="E74" s="982"/>
      <c r="F74" s="606" t="s">
        <v>811</v>
      </c>
      <c r="G74" s="558"/>
      <c r="H74" s="559" t="s">
        <v>812</v>
      </c>
      <c r="I74" s="558"/>
      <c r="J74" s="558"/>
      <c r="K74" s="24"/>
      <c r="L74" s="607" t="s">
        <v>249</v>
      </c>
      <c r="M74" s="599"/>
      <c r="N74" s="599" t="s">
        <v>1070</v>
      </c>
      <c r="O74" s="599"/>
      <c r="P74" s="6"/>
      <c r="Q74" s="24"/>
    </row>
    <row r="75" spans="1:20" ht="10.5" customHeight="1">
      <c r="A75" s="981"/>
      <c r="B75" s="982"/>
      <c r="C75" s="982"/>
      <c r="D75" s="982"/>
      <c r="E75" s="982"/>
      <c r="F75" s="604"/>
      <c r="G75" s="558"/>
      <c r="H75" s="558"/>
      <c r="I75" s="558"/>
      <c r="J75" s="558"/>
      <c r="K75" s="24"/>
      <c r="L75" s="5"/>
      <c r="M75" s="6"/>
      <c r="N75" s="599" t="s">
        <v>1071</v>
      </c>
      <c r="O75" s="6"/>
      <c r="P75" s="6"/>
      <c r="Q75" s="24"/>
    </row>
    <row r="76" spans="1:20" ht="10.5" customHeight="1">
      <c r="A76" s="981"/>
      <c r="B76" s="982"/>
      <c r="C76" s="982"/>
      <c r="D76" s="982"/>
      <c r="E76" s="982"/>
      <c r="F76" s="606" t="s">
        <v>813</v>
      </c>
      <c r="G76" s="559"/>
      <c r="H76" s="559" t="s">
        <v>815</v>
      </c>
      <c r="I76" s="558"/>
      <c r="J76" s="558"/>
      <c r="K76" s="24"/>
      <c r="L76" s="5"/>
      <c r="M76" s="6"/>
      <c r="N76" s="6"/>
      <c r="O76" s="6"/>
      <c r="P76" s="6"/>
      <c r="Q76" s="24"/>
      <c r="T76" s="42" t="s">
        <v>505</v>
      </c>
    </row>
    <row r="77" spans="1:20" ht="10.5" customHeight="1">
      <c r="A77" s="981"/>
      <c r="B77" s="982"/>
      <c r="C77" s="982"/>
      <c r="D77" s="982"/>
      <c r="E77" s="982"/>
      <c r="F77" s="606"/>
      <c r="G77" s="559"/>
      <c r="H77" s="558"/>
      <c r="I77" s="558"/>
      <c r="J77" s="558"/>
      <c r="K77" s="24"/>
      <c r="L77" s="5"/>
      <c r="M77" s="6"/>
      <c r="N77" s="6"/>
      <c r="O77" s="6"/>
      <c r="P77" s="6"/>
      <c r="Q77" s="24"/>
    </row>
    <row r="78" spans="1:20" ht="10.5" customHeight="1">
      <c r="A78" s="981"/>
      <c r="B78" s="982"/>
      <c r="C78" s="982"/>
      <c r="D78" s="982"/>
      <c r="E78" s="982"/>
      <c r="F78" s="80"/>
      <c r="H78" s="6"/>
      <c r="I78" s="6"/>
      <c r="J78" s="6"/>
      <c r="K78" s="24"/>
      <c r="L78" s="5"/>
      <c r="M78" s="6"/>
      <c r="N78" s="6"/>
      <c r="O78" s="6"/>
      <c r="P78" s="6"/>
      <c r="Q78" s="24"/>
    </row>
    <row r="79" spans="1:20" ht="10.5" customHeight="1" thickBot="1">
      <c r="A79" s="990"/>
      <c r="B79" s="991"/>
      <c r="C79" s="991"/>
      <c r="D79" s="991"/>
      <c r="E79" s="991"/>
      <c r="F79" s="253"/>
      <c r="G79" s="84"/>
      <c r="H79" s="84"/>
      <c r="I79" s="84"/>
      <c r="J79" s="84"/>
      <c r="K79" s="87"/>
      <c r="L79" s="83"/>
      <c r="M79" s="84"/>
      <c r="N79" s="84"/>
      <c r="O79" s="84"/>
      <c r="P79" s="84"/>
      <c r="Q79" s="87"/>
    </row>
    <row r="80" spans="1:20" ht="14" thickTop="1"/>
  </sheetData>
  <mergeCells count="3">
    <mergeCell ref="A5:E33"/>
    <mergeCell ref="A38:E71"/>
    <mergeCell ref="A72:E79"/>
  </mergeCells>
  <phoneticPr fontId="0" type="noConversion"/>
  <conditionalFormatting sqref="I69:XFD70 G63:XFD63 A78:E78 H78:XFD78 F69:G70 F71:XFD71 F64:XFD68 A72:XFD77 A79:XFD1048576 A1:E71 F1:XFD62">
    <cfRule type="cellIs" dxfId="859" priority="118" stopIfTrue="1" operator="equal">
      <formula>"x"</formula>
    </cfRule>
  </conditionalFormatting>
  <pageMargins left="0.28999999999999998" right="0.25" top="0.66" bottom="0.65" header="0.25" footer="0.21"/>
  <pageSetup paperSize="9" scale="65" orientation="portrait" r:id="rId1"/>
  <headerFooter alignWithMargins="0">
    <oddHeader>&amp;L&amp;"Trebuchet MS,Normal"&amp;16Medarbejder- og bestyrelseshåndbog
&amp;R&amp;"Trebuchet MS,Normal"&amp;16&amp;D</oddHeader>
    <oddFooter xml:space="preserve">&amp;L
&amp;R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Y79"/>
  <sheetViews>
    <sheetView workbookViewId="0">
      <selection activeCell="T77" sqref="A1:T77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8.6640625" style="42" customWidth="1"/>
    <col min="13" max="13" width="4.33203125" style="42" customWidth="1"/>
    <col min="14" max="14" width="4" style="42" customWidth="1"/>
    <col min="15" max="15" width="9.1640625" style="42" customWidth="1"/>
    <col min="16" max="16" width="4" style="42" customWidth="1"/>
    <col min="17" max="17" width="3.6640625" style="42" customWidth="1"/>
    <col min="18" max="18" width="9.1640625" style="42" customWidth="1"/>
    <col min="19" max="21" width="3.6640625" style="42" customWidth="1"/>
    <col min="22" max="16384" width="9.1640625" style="42"/>
  </cols>
  <sheetData>
    <row r="1" spans="1:25" ht="21" thickTop="1">
      <c r="A1" s="17" t="s">
        <v>1075</v>
      </c>
      <c r="B1" s="18"/>
      <c r="C1" s="18"/>
      <c r="D1" s="18"/>
      <c r="E1" s="18"/>
      <c r="F1" s="18"/>
      <c r="G1" s="18"/>
      <c r="H1" s="18"/>
      <c r="I1" s="65"/>
      <c r="J1" s="19"/>
      <c r="K1" s="67"/>
      <c r="L1" s="68"/>
      <c r="M1" s="19"/>
      <c r="N1" s="20"/>
      <c r="O1" s="68"/>
      <c r="P1" s="19"/>
      <c r="Q1" s="20"/>
      <c r="R1" s="68"/>
      <c r="S1" s="19"/>
      <c r="T1" s="20"/>
    </row>
    <row r="2" spans="1:25">
      <c r="A2" s="26"/>
      <c r="B2" s="15"/>
      <c r="C2" s="1"/>
      <c r="D2" s="1"/>
      <c r="E2" s="1"/>
      <c r="F2" s="344"/>
      <c r="G2" s="1011"/>
      <c r="H2" s="1011"/>
      <c r="I2" s="344"/>
      <c r="J2" s="1011"/>
      <c r="K2" s="1011"/>
      <c r="L2" s="30"/>
      <c r="M2" s="30"/>
      <c r="N2" s="21"/>
      <c r="O2" s="30"/>
      <c r="P2" s="30"/>
      <c r="Q2" s="21"/>
      <c r="R2" s="30"/>
      <c r="S2" s="30"/>
      <c r="T2" s="21"/>
    </row>
    <row r="3" spans="1:25" ht="14" thickBot="1">
      <c r="A3" s="22"/>
      <c r="B3" s="15"/>
      <c r="C3" s="15"/>
      <c r="D3" s="15"/>
      <c r="E3" s="15"/>
      <c r="F3" s="64"/>
      <c r="G3" s="29"/>
      <c r="H3" s="13"/>
      <c r="I3" s="90"/>
      <c r="J3" s="13"/>
      <c r="K3" s="13"/>
      <c r="L3" s="30"/>
      <c r="M3" s="30"/>
      <c r="N3" s="23"/>
      <c r="O3" s="30"/>
      <c r="P3" s="30"/>
      <c r="Q3" s="23"/>
      <c r="R3" s="30"/>
      <c r="S3" s="30"/>
      <c r="T3" s="23"/>
      <c r="U3"/>
      <c r="V3"/>
      <c r="W3"/>
      <c r="X3"/>
      <c r="Y3"/>
    </row>
    <row r="4" spans="1:25" ht="15" thickTop="1" thickBot="1">
      <c r="A4" s="227"/>
      <c r="B4" s="228"/>
      <c r="C4" s="228"/>
      <c r="D4" s="229"/>
      <c r="E4" s="228"/>
      <c r="F4" s="230"/>
      <c r="G4" s="231"/>
      <c r="H4" s="232"/>
      <c r="I4" s="230" t="s">
        <v>1348</v>
      </c>
      <c r="J4" s="231"/>
      <c r="K4" s="232"/>
      <c r="L4" s="230" t="s">
        <v>1349</v>
      </c>
      <c r="M4" s="233"/>
      <c r="N4" s="234"/>
      <c r="O4" s="230" t="s">
        <v>1350</v>
      </c>
      <c r="P4" s="233"/>
      <c r="Q4" s="234"/>
      <c r="R4" s="230" t="s">
        <v>1351</v>
      </c>
      <c r="S4" s="233"/>
      <c r="T4" s="234"/>
      <c r="U4"/>
      <c r="V4"/>
      <c r="W4"/>
      <c r="X4"/>
      <c r="Y4"/>
    </row>
    <row r="5" spans="1:25" ht="10.5" customHeight="1">
      <c r="A5" s="72"/>
      <c r="B5" s="47"/>
      <c r="C5" s="47"/>
      <c r="D5" s="48"/>
      <c r="E5" s="47"/>
      <c r="F5" s="2"/>
      <c r="G5" s="3"/>
      <c r="H5" s="4"/>
      <c r="I5" s="2"/>
      <c r="J5" s="3"/>
      <c r="K5" s="4"/>
      <c r="L5" s="2"/>
      <c r="M5" s="3"/>
      <c r="N5" s="25"/>
      <c r="O5" s="2"/>
      <c r="P5" s="3"/>
      <c r="Q5" s="25"/>
      <c r="R5" s="2"/>
      <c r="S5" s="3"/>
      <c r="T5" s="25"/>
      <c r="U5"/>
      <c r="V5"/>
      <c r="W5"/>
      <c r="X5"/>
      <c r="Y5"/>
    </row>
    <row r="6" spans="1:25" ht="10.5" customHeight="1">
      <c r="A6" s="73">
        <v>0.34375</v>
      </c>
      <c r="B6" s="34"/>
      <c r="C6" s="33">
        <v>0.36458333333333331</v>
      </c>
      <c r="D6" s="36"/>
      <c r="E6" s="34"/>
      <c r="F6" s="5" t="s">
        <v>1072</v>
      </c>
      <c r="G6" s="6"/>
      <c r="H6" s="7"/>
      <c r="I6" s="5" t="s">
        <v>133</v>
      </c>
      <c r="J6" s="6" t="s">
        <v>502</v>
      </c>
      <c r="K6" s="7"/>
      <c r="L6" s="5" t="s">
        <v>133</v>
      </c>
      <c r="M6" s="6" t="s">
        <v>502</v>
      </c>
      <c r="N6" s="24"/>
      <c r="O6" s="5"/>
      <c r="P6" s="6"/>
      <c r="Q6" s="24"/>
      <c r="R6" s="5"/>
      <c r="S6" s="6"/>
      <c r="T6" s="24"/>
      <c r="U6"/>
      <c r="V6"/>
      <c r="W6"/>
      <c r="X6"/>
      <c r="Y6"/>
    </row>
    <row r="7" spans="1:25" ht="10.5" customHeight="1" thickBot="1">
      <c r="A7" s="37"/>
      <c r="B7" s="38"/>
      <c r="C7" s="38"/>
      <c r="D7" s="39"/>
      <c r="E7" s="38"/>
      <c r="F7" s="8"/>
      <c r="G7" s="9"/>
      <c r="H7" s="10"/>
      <c r="I7" s="8" t="s">
        <v>134</v>
      </c>
      <c r="J7" s="9"/>
      <c r="K7" s="10"/>
      <c r="L7" s="8" t="s">
        <v>134</v>
      </c>
      <c r="M7" s="9"/>
      <c r="N7" s="27"/>
      <c r="O7" s="8"/>
      <c r="P7" s="9"/>
      <c r="Q7" s="27"/>
      <c r="R7" s="8"/>
      <c r="S7" s="9"/>
      <c r="T7" s="27"/>
      <c r="U7"/>
      <c r="V7"/>
      <c r="W7"/>
      <c r="X7"/>
      <c r="Y7"/>
    </row>
    <row r="8" spans="1:25" ht="10.5" customHeight="1">
      <c r="A8" s="32"/>
      <c r="B8" s="34"/>
      <c r="C8" s="34"/>
      <c r="D8" s="36"/>
      <c r="E8" s="34"/>
      <c r="F8" s="5"/>
      <c r="G8" s="6"/>
      <c r="H8" s="7"/>
      <c r="I8" s="5"/>
      <c r="J8" s="6"/>
      <c r="K8" s="7"/>
      <c r="L8" s="5"/>
      <c r="M8" s="6"/>
      <c r="N8" s="24"/>
      <c r="O8" s="5"/>
      <c r="P8" s="6"/>
      <c r="Q8" s="24"/>
      <c r="R8" s="5"/>
      <c r="S8" s="6"/>
      <c r="T8" s="24"/>
      <c r="U8"/>
      <c r="V8"/>
      <c r="W8"/>
      <c r="X8"/>
      <c r="Y8"/>
    </row>
    <row r="9" spans="1:25" ht="10.5" customHeight="1">
      <c r="A9" s="73">
        <v>0.36458333333333331</v>
      </c>
      <c r="B9" s="34"/>
      <c r="C9" s="33">
        <v>0.5</v>
      </c>
      <c r="D9" s="36"/>
      <c r="E9" s="34"/>
      <c r="F9" s="236" t="s">
        <v>547</v>
      </c>
      <c r="G9" s="89" t="s">
        <v>692</v>
      </c>
      <c r="H9" s="7"/>
      <c r="I9" s="236"/>
      <c r="J9" s="89"/>
      <c r="K9" s="7"/>
      <c r="L9" s="236"/>
      <c r="M9" s="89"/>
      <c r="N9" s="24"/>
      <c r="O9" s="249"/>
      <c r="P9" s="6"/>
      <c r="Q9" s="24"/>
      <c r="R9" s="249"/>
      <c r="S9" s="6"/>
      <c r="T9" s="24"/>
      <c r="U9"/>
      <c r="V9"/>
      <c r="W9"/>
      <c r="X9"/>
      <c r="Y9"/>
    </row>
    <row r="10" spans="1:25" ht="10.5" customHeight="1">
      <c r="A10" s="32"/>
      <c r="B10" s="34"/>
      <c r="C10" s="34"/>
      <c r="D10" s="36"/>
      <c r="E10" s="34"/>
      <c r="F10" s="88"/>
      <c r="G10" s="89" t="s">
        <v>98</v>
      </c>
      <c r="H10" s="7"/>
      <c r="I10" s="88"/>
      <c r="J10" s="89"/>
      <c r="K10" s="7"/>
      <c r="L10" s="88"/>
      <c r="M10" s="89"/>
      <c r="N10" s="24"/>
      <c r="O10" s="5"/>
      <c r="P10" s="1045" t="s">
        <v>712</v>
      </c>
      <c r="Q10" s="24"/>
      <c r="R10" s="5"/>
      <c r="S10" s="1045" t="s">
        <v>712</v>
      </c>
      <c r="T10" s="24"/>
      <c r="U10"/>
      <c r="V10"/>
      <c r="W10"/>
      <c r="X10"/>
      <c r="Y10"/>
    </row>
    <row r="11" spans="1:25" ht="10.5" customHeight="1">
      <c r="A11" s="32"/>
      <c r="B11" s="34"/>
      <c r="C11" s="34"/>
      <c r="D11" s="36"/>
      <c r="E11" s="34"/>
      <c r="F11" s="88"/>
      <c r="G11" s="89" t="s">
        <v>529</v>
      </c>
      <c r="H11" s="7"/>
      <c r="I11" s="88"/>
      <c r="J11" s="89"/>
      <c r="K11" s="7"/>
      <c r="L11" s="88"/>
      <c r="M11" s="89"/>
      <c r="N11" s="24"/>
      <c r="O11" s="5"/>
      <c r="P11" s="1045"/>
      <c r="Q11" s="24"/>
      <c r="R11" s="5"/>
      <c r="S11" s="1045"/>
      <c r="T11" s="24"/>
      <c r="U11"/>
      <c r="V11"/>
      <c r="W11"/>
      <c r="X11"/>
      <c r="Y11"/>
    </row>
    <row r="12" spans="1:25" ht="10.5" customHeight="1">
      <c r="A12" s="32"/>
      <c r="B12" s="34"/>
      <c r="C12" s="34"/>
      <c r="D12" s="36"/>
      <c r="E12" s="34"/>
      <c r="F12" s="236"/>
      <c r="G12" s="89"/>
      <c r="H12" s="7"/>
      <c r="I12" s="236"/>
      <c r="J12" s="89"/>
      <c r="K12" s="7"/>
      <c r="L12" s="236"/>
      <c r="M12" s="89"/>
      <c r="N12" s="24"/>
      <c r="O12" s="249"/>
      <c r="P12" s="1045"/>
      <c r="Q12" s="24"/>
      <c r="R12" s="249"/>
      <c r="S12" s="1045"/>
      <c r="T12" s="24"/>
      <c r="U12"/>
      <c r="V12"/>
      <c r="W12"/>
      <c r="X12"/>
      <c r="Y12"/>
    </row>
    <row r="13" spans="1:25" ht="10.5" customHeight="1">
      <c r="A13" s="32"/>
      <c r="B13" s="34"/>
      <c r="C13" s="34"/>
      <c r="D13" s="36"/>
      <c r="E13" s="34"/>
      <c r="F13" s="236" t="s">
        <v>207</v>
      </c>
      <c r="G13" s="89" t="s">
        <v>99</v>
      </c>
      <c r="H13" s="7"/>
      <c r="I13" s="88"/>
      <c r="J13" s="89"/>
      <c r="K13" s="7"/>
      <c r="L13" s="88"/>
      <c r="M13" s="89"/>
      <c r="N13" s="24"/>
      <c r="O13" s="5"/>
      <c r="P13" s="1045"/>
      <c r="Q13" s="24"/>
      <c r="R13" s="5"/>
      <c r="S13" s="1045"/>
      <c r="T13" s="24"/>
      <c r="U13"/>
      <c r="V13"/>
      <c r="W13"/>
      <c r="X13"/>
      <c r="Y13"/>
    </row>
    <row r="14" spans="1:25" ht="10.5" customHeight="1">
      <c r="A14" s="73"/>
      <c r="B14" s="34"/>
      <c r="C14" s="33"/>
      <c r="D14" s="36"/>
      <c r="E14" s="34"/>
      <c r="F14" s="88"/>
      <c r="G14" s="89" t="s">
        <v>88</v>
      </c>
      <c r="H14" s="6"/>
      <c r="I14" s="236"/>
      <c r="J14" s="89"/>
      <c r="K14" s="6"/>
      <c r="L14" s="236"/>
      <c r="M14" s="89"/>
      <c r="N14" s="24"/>
      <c r="O14" s="5"/>
      <c r="P14" s="1045"/>
      <c r="Q14" s="24"/>
      <c r="R14" s="5"/>
      <c r="S14" s="1045"/>
      <c r="T14" s="24"/>
      <c r="U14"/>
      <c r="V14"/>
      <c r="W14"/>
      <c r="X14"/>
      <c r="Y14"/>
    </row>
    <row r="15" spans="1:25" ht="10.5" customHeight="1">
      <c r="A15" s="32"/>
      <c r="B15" s="34"/>
      <c r="C15" s="34"/>
      <c r="D15" s="36"/>
      <c r="E15" s="34"/>
      <c r="F15" s="88"/>
      <c r="G15" s="89" t="s">
        <v>1299</v>
      </c>
      <c r="H15" s="6"/>
      <c r="I15" s="236"/>
      <c r="J15" s="89"/>
      <c r="K15" s="6"/>
      <c r="L15" s="236"/>
      <c r="M15" s="89"/>
      <c r="N15" s="24"/>
      <c r="O15" s="5"/>
      <c r="P15" s="1045"/>
      <c r="Q15" s="24"/>
      <c r="R15" s="5"/>
      <c r="S15" s="1045"/>
      <c r="T15" s="24"/>
      <c r="U15"/>
      <c r="V15"/>
      <c r="W15"/>
      <c r="X15"/>
      <c r="Y15"/>
    </row>
    <row r="16" spans="1:25" ht="10.5" customHeight="1">
      <c r="A16" s="32"/>
      <c r="B16" s="34"/>
      <c r="C16" s="34"/>
      <c r="D16" s="36"/>
      <c r="E16" s="34"/>
      <c r="F16" s="236"/>
      <c r="G16" s="89" t="s">
        <v>782</v>
      </c>
      <c r="H16" s="6"/>
      <c r="I16" s="88"/>
      <c r="J16" s="89"/>
      <c r="K16" s="6"/>
      <c r="L16" s="88"/>
      <c r="M16" s="89"/>
      <c r="N16" s="24"/>
      <c r="O16" s="249"/>
      <c r="P16" s="1045"/>
      <c r="Q16" s="24"/>
      <c r="R16" s="249"/>
      <c r="S16" s="1045"/>
      <c r="T16" s="24"/>
    </row>
    <row r="17" spans="1:20" ht="10.5" customHeight="1">
      <c r="A17" s="32"/>
      <c r="B17" s="34"/>
      <c r="C17" s="34"/>
      <c r="D17" s="36"/>
      <c r="E17" s="34"/>
      <c r="F17" s="88"/>
      <c r="G17" s="89" t="s">
        <v>676</v>
      </c>
      <c r="H17" s="7"/>
      <c r="I17" s="236"/>
      <c r="J17" s="89"/>
      <c r="K17" s="7"/>
      <c r="L17" s="236"/>
      <c r="M17" s="89"/>
      <c r="N17" s="24"/>
      <c r="O17" s="249"/>
      <c r="P17" s="1045"/>
      <c r="Q17" s="24"/>
      <c r="R17" s="249"/>
      <c r="S17" s="1045"/>
      <c r="T17" s="24"/>
    </row>
    <row r="18" spans="1:20" ht="10.5" customHeight="1">
      <c r="A18" s="32"/>
      <c r="B18" s="34"/>
      <c r="C18" s="34"/>
      <c r="D18" s="36"/>
      <c r="E18" s="34"/>
      <c r="F18" s="236"/>
      <c r="G18" s="89"/>
      <c r="H18" s="7"/>
      <c r="I18" s="88"/>
      <c r="J18" s="89"/>
      <c r="K18" s="7"/>
      <c r="L18" s="88"/>
      <c r="M18" s="89"/>
      <c r="N18" s="24"/>
      <c r="O18" s="5"/>
      <c r="P18" s="1045"/>
      <c r="Q18" s="24"/>
      <c r="R18" s="5"/>
      <c r="S18" s="1045"/>
      <c r="T18" s="24"/>
    </row>
    <row r="19" spans="1:20" ht="10.5" customHeight="1">
      <c r="A19" s="32"/>
      <c r="B19" s="34"/>
      <c r="C19" s="34"/>
      <c r="D19" s="36"/>
      <c r="E19" s="34"/>
      <c r="F19" s="236" t="s">
        <v>39</v>
      </c>
      <c r="G19" s="89" t="s">
        <v>501</v>
      </c>
      <c r="H19" s="7"/>
      <c r="I19" s="88"/>
      <c r="J19" s="89"/>
      <c r="K19" s="7"/>
      <c r="L19" s="88"/>
      <c r="M19" s="89"/>
      <c r="N19" s="24"/>
      <c r="O19" s="5"/>
      <c r="P19" s="1045"/>
      <c r="Q19" s="24"/>
      <c r="R19" s="5"/>
      <c r="S19" s="1045"/>
      <c r="T19" s="24"/>
    </row>
    <row r="20" spans="1:20" ht="10.5" customHeight="1">
      <c r="A20" s="32"/>
      <c r="B20" s="34"/>
      <c r="C20" s="34"/>
      <c r="D20" s="36"/>
      <c r="E20" s="34"/>
      <c r="F20" s="88"/>
      <c r="G20" s="89" t="s">
        <v>527</v>
      </c>
      <c r="H20" s="7"/>
      <c r="I20" s="88"/>
      <c r="J20" s="89"/>
      <c r="K20" s="7"/>
      <c r="L20" s="88"/>
      <c r="M20" s="89"/>
      <c r="N20" s="24"/>
      <c r="O20" s="249"/>
      <c r="P20" s="1045"/>
      <c r="Q20" s="24"/>
      <c r="R20" s="249"/>
      <c r="S20" s="1045"/>
      <c r="T20" s="24"/>
    </row>
    <row r="21" spans="1:20" ht="10.5" customHeight="1">
      <c r="A21" s="32"/>
      <c r="B21" s="34"/>
      <c r="C21" s="34"/>
      <c r="D21" s="36"/>
      <c r="E21" s="34"/>
      <c r="F21" s="88"/>
      <c r="G21" s="89" t="s">
        <v>1183</v>
      </c>
      <c r="H21" s="7"/>
      <c r="I21" s="236"/>
      <c r="J21" s="89"/>
      <c r="K21" s="7"/>
      <c r="L21" s="236"/>
      <c r="M21" s="89"/>
      <c r="N21" s="24"/>
      <c r="O21" s="5"/>
      <c r="P21" s="1045"/>
      <c r="Q21" s="24"/>
      <c r="R21" s="5"/>
      <c r="S21" s="1045"/>
      <c r="T21" s="24"/>
    </row>
    <row r="22" spans="1:20" ht="10.5" customHeight="1">
      <c r="A22" s="32"/>
      <c r="B22" s="34"/>
      <c r="C22" s="34"/>
      <c r="D22" s="36"/>
      <c r="E22" s="34"/>
      <c r="F22" s="88"/>
      <c r="G22" s="89" t="s">
        <v>537</v>
      </c>
      <c r="H22" s="66"/>
      <c r="I22" s="88"/>
      <c r="J22" s="89"/>
      <c r="K22" s="66"/>
      <c r="L22" s="88"/>
      <c r="M22" s="89"/>
      <c r="N22" s="24"/>
      <c r="O22" s="5"/>
      <c r="P22" s="1045"/>
      <c r="Q22" s="24"/>
      <c r="R22" s="5"/>
      <c r="S22" s="1045"/>
      <c r="T22" s="24"/>
    </row>
    <row r="23" spans="1:20" ht="10.5" customHeight="1">
      <c r="A23" s="32"/>
      <c r="B23" s="34"/>
      <c r="C23" s="34"/>
      <c r="D23" s="36"/>
      <c r="E23" s="34"/>
      <c r="F23" s="236"/>
      <c r="G23" s="89" t="s">
        <v>520</v>
      </c>
      <c r="H23" s="66"/>
      <c r="I23" s="236"/>
      <c r="J23" s="89"/>
      <c r="K23" s="66"/>
      <c r="L23" s="236"/>
      <c r="M23" s="89"/>
      <c r="N23" s="24"/>
      <c r="O23" s="249"/>
      <c r="P23" s="1045"/>
      <c r="Q23" s="24"/>
      <c r="R23" s="249"/>
      <c r="S23" s="1045"/>
      <c r="T23" s="24"/>
    </row>
    <row r="24" spans="1:20" ht="10.5" customHeight="1">
      <c r="A24" s="32"/>
      <c r="B24" s="34"/>
      <c r="C24" s="34"/>
      <c r="D24" s="36"/>
      <c r="E24" s="34"/>
      <c r="F24" s="88"/>
      <c r="G24" s="89" t="s">
        <v>537</v>
      </c>
      <c r="H24" s="66"/>
      <c r="I24" s="88"/>
      <c r="J24" s="89"/>
      <c r="K24" s="66"/>
      <c r="L24" s="88"/>
      <c r="M24" s="89"/>
      <c r="N24" s="24"/>
      <c r="O24" s="5"/>
      <c r="P24" s="1045"/>
      <c r="Q24" s="24"/>
      <c r="R24" s="5"/>
      <c r="S24" s="1045"/>
      <c r="T24" s="24"/>
    </row>
    <row r="25" spans="1:20" ht="10.5" customHeight="1">
      <c r="A25" s="32"/>
      <c r="B25" s="34"/>
      <c r="C25" s="34"/>
      <c r="D25" s="36"/>
      <c r="E25" s="34"/>
      <c r="F25" s="236"/>
      <c r="G25" s="89" t="s">
        <v>542</v>
      </c>
      <c r="H25" s="66"/>
      <c r="I25" s="236"/>
      <c r="J25" s="89"/>
      <c r="K25" s="66"/>
      <c r="L25" s="236"/>
      <c r="M25" s="89"/>
      <c r="N25" s="24"/>
      <c r="O25" s="5"/>
      <c r="P25" s="1045"/>
      <c r="Q25" s="351"/>
      <c r="R25" s="5"/>
      <c r="S25" s="1045"/>
      <c r="T25" s="24"/>
    </row>
    <row r="26" spans="1:20" ht="10.5" customHeight="1">
      <c r="A26" s="32"/>
      <c r="B26" s="34"/>
      <c r="C26" s="34"/>
      <c r="D26" s="36"/>
      <c r="E26" s="34"/>
      <c r="F26" s="236"/>
      <c r="G26" s="89"/>
      <c r="H26" s="66"/>
      <c r="I26" s="88"/>
      <c r="J26" s="89"/>
      <c r="K26" s="66"/>
      <c r="L26" s="88"/>
      <c r="M26" s="89"/>
      <c r="N26" s="24"/>
      <c r="O26" s="249"/>
      <c r="P26" s="6"/>
      <c r="Q26" s="24"/>
      <c r="R26" s="249"/>
      <c r="S26" s="6"/>
      <c r="T26" s="24"/>
    </row>
    <row r="27" spans="1:20" ht="10.5" customHeight="1">
      <c r="A27" s="32"/>
      <c r="B27" s="34"/>
      <c r="C27" s="34"/>
      <c r="D27" s="36"/>
      <c r="E27" s="34"/>
      <c r="F27" s="236" t="s">
        <v>40</v>
      </c>
      <c r="G27" s="89" t="s">
        <v>540</v>
      </c>
      <c r="H27" s="66"/>
      <c r="I27" s="236"/>
      <c r="J27" s="89"/>
      <c r="K27" s="66"/>
      <c r="L27" s="236"/>
      <c r="M27" s="89"/>
      <c r="N27" s="24"/>
      <c r="O27" s="5"/>
      <c r="P27" s="6"/>
      <c r="Q27" s="24"/>
      <c r="R27" s="5"/>
      <c r="S27" s="6"/>
      <c r="T27" s="24"/>
    </row>
    <row r="28" spans="1:20" ht="10.5" customHeight="1">
      <c r="A28" s="32"/>
      <c r="B28" s="34"/>
      <c r="C28" s="34"/>
      <c r="D28" s="34"/>
      <c r="E28" s="152"/>
      <c r="F28" s="88"/>
      <c r="G28" s="89" t="s">
        <v>714</v>
      </c>
      <c r="H28" s="66"/>
      <c r="I28" s="237"/>
      <c r="J28" s="89"/>
      <c r="K28" s="66"/>
      <c r="L28" s="237"/>
      <c r="M28" s="89"/>
      <c r="N28" s="24"/>
      <c r="O28" s="249"/>
      <c r="P28" s="6"/>
      <c r="Q28" s="24"/>
      <c r="R28" s="249"/>
      <c r="S28" s="6"/>
      <c r="T28" s="24"/>
    </row>
    <row r="29" spans="1:20" ht="10.5" customHeight="1">
      <c r="A29" s="32"/>
      <c r="B29" s="34"/>
      <c r="C29" s="34"/>
      <c r="D29" s="34"/>
      <c r="E29" s="152"/>
      <c r="F29" s="236"/>
      <c r="G29" s="89"/>
      <c r="H29" s="66"/>
      <c r="I29" s="237"/>
      <c r="J29" s="89"/>
      <c r="K29" s="66"/>
      <c r="L29" s="237"/>
      <c r="M29" s="89"/>
      <c r="N29" s="24"/>
      <c r="O29" s="250"/>
      <c r="P29" s="6"/>
      <c r="Q29" s="24"/>
      <c r="R29" s="250"/>
      <c r="S29" s="6"/>
      <c r="T29" s="24"/>
    </row>
    <row r="30" spans="1:20" ht="10.5" customHeight="1">
      <c r="A30" s="32"/>
      <c r="B30" s="34"/>
      <c r="C30" s="34"/>
      <c r="D30" s="34"/>
      <c r="E30" s="152"/>
      <c r="F30" s="236" t="s">
        <v>41</v>
      </c>
      <c r="G30" s="89" t="s">
        <v>540</v>
      </c>
      <c r="H30" s="66"/>
      <c r="I30" s="237"/>
      <c r="J30" s="89"/>
      <c r="K30" s="66"/>
      <c r="L30" s="237"/>
      <c r="M30" s="89"/>
      <c r="N30" s="24"/>
      <c r="O30" s="250"/>
      <c r="P30" s="6"/>
      <c r="Q30" s="24"/>
      <c r="R30" s="250"/>
      <c r="S30" s="6"/>
      <c r="T30" s="24"/>
    </row>
    <row r="31" spans="1:20" ht="10.5" customHeight="1">
      <c r="A31" s="32"/>
      <c r="B31" s="34"/>
      <c r="C31" s="34"/>
      <c r="D31" s="34"/>
      <c r="E31" s="152"/>
      <c r="F31" s="88"/>
      <c r="G31" s="89"/>
      <c r="H31" s="66"/>
      <c r="I31" s="89"/>
      <c r="J31" s="89"/>
      <c r="K31" s="66"/>
      <c r="L31" s="89"/>
      <c r="M31" s="89"/>
      <c r="N31" s="24"/>
      <c r="O31" s="250"/>
      <c r="P31" s="6"/>
      <c r="Q31" s="24"/>
      <c r="R31" s="250"/>
      <c r="S31" s="6"/>
      <c r="T31" s="24"/>
    </row>
    <row r="32" spans="1:20" ht="10.5" customHeight="1">
      <c r="A32" s="32"/>
      <c r="B32" s="34"/>
      <c r="C32" s="34"/>
      <c r="D32" s="34"/>
      <c r="E32" s="152"/>
      <c r="F32" s="236" t="s">
        <v>1073</v>
      </c>
      <c r="G32" s="89" t="s">
        <v>1244</v>
      </c>
      <c r="H32" s="66"/>
      <c r="I32" s="89"/>
      <c r="J32" s="89"/>
      <c r="K32" s="66"/>
      <c r="L32" s="89"/>
      <c r="M32" s="89"/>
      <c r="N32" s="24"/>
      <c r="O32" s="250"/>
      <c r="P32" s="6"/>
      <c r="Q32" s="24"/>
      <c r="R32" s="250"/>
      <c r="S32" s="6"/>
      <c r="T32" s="24"/>
    </row>
    <row r="33" spans="1:20" ht="10.5" customHeight="1">
      <c r="A33" s="32"/>
      <c r="B33" s="34"/>
      <c r="C33" s="34"/>
      <c r="D33" s="34"/>
      <c r="E33" s="152"/>
      <c r="F33" s="236"/>
      <c r="G33" s="89" t="s">
        <v>98</v>
      </c>
      <c r="H33" s="66"/>
      <c r="I33" s="89"/>
      <c r="J33" s="89"/>
      <c r="K33" s="66"/>
      <c r="L33" s="89"/>
      <c r="M33" s="89"/>
      <c r="N33" s="24"/>
      <c r="O33" s="250"/>
      <c r="P33" s="6"/>
      <c r="Q33" s="24"/>
      <c r="R33" s="250"/>
      <c r="S33" s="6"/>
      <c r="T33" s="24"/>
    </row>
    <row r="34" spans="1:20" ht="10.5" customHeight="1">
      <c r="A34" s="32"/>
      <c r="B34" s="34"/>
      <c r="C34" s="34"/>
      <c r="D34" s="34"/>
      <c r="E34" s="152"/>
      <c r="F34" s="236"/>
      <c r="G34" s="89"/>
      <c r="H34" s="66"/>
      <c r="I34" s="89"/>
      <c r="J34" s="89"/>
      <c r="K34" s="66"/>
      <c r="L34" s="89"/>
      <c r="M34" s="89"/>
      <c r="N34" s="24"/>
      <c r="O34" s="250"/>
      <c r="P34" s="6"/>
      <c r="Q34" s="24"/>
      <c r="R34" s="250"/>
      <c r="S34" s="6"/>
      <c r="T34" s="24"/>
    </row>
    <row r="35" spans="1:20" ht="10.5" customHeight="1">
      <c r="A35" s="32"/>
      <c r="B35" s="34"/>
      <c r="C35" s="34"/>
      <c r="D35" s="34"/>
      <c r="E35" s="152"/>
      <c r="F35" s="236" t="s">
        <v>38</v>
      </c>
      <c r="G35" s="89" t="s">
        <v>80</v>
      </c>
      <c r="H35" s="66"/>
      <c r="I35" s="89"/>
      <c r="J35" s="89"/>
      <c r="K35" s="66"/>
      <c r="L35" s="89"/>
      <c r="M35" s="89"/>
      <c r="N35" s="24"/>
      <c r="O35" s="250"/>
      <c r="P35" s="6"/>
      <c r="Q35" s="24"/>
      <c r="R35" s="250"/>
      <c r="S35" s="6"/>
      <c r="T35" s="24"/>
    </row>
    <row r="36" spans="1:20" ht="10.5" customHeight="1">
      <c r="A36" s="32"/>
      <c r="B36" s="34"/>
      <c r="C36" s="34"/>
      <c r="D36" s="34"/>
      <c r="E36" s="152"/>
      <c r="F36" s="237"/>
      <c r="G36" s="89" t="s">
        <v>503</v>
      </c>
      <c r="H36" s="66"/>
      <c r="I36" s="89"/>
      <c r="J36" s="89"/>
      <c r="K36" s="66"/>
      <c r="L36" s="89"/>
      <c r="M36" s="89"/>
      <c r="N36" s="24"/>
      <c r="O36" s="250"/>
      <c r="P36" s="6"/>
      <c r="Q36" s="24"/>
      <c r="R36" s="250"/>
      <c r="S36" s="6"/>
      <c r="T36" s="24"/>
    </row>
    <row r="37" spans="1:20" ht="10.5" customHeight="1">
      <c r="A37" s="32"/>
      <c r="B37" s="34"/>
      <c r="C37" s="34"/>
      <c r="D37" s="34"/>
      <c r="E37" s="152"/>
      <c r="F37" s="237"/>
      <c r="G37" s="89"/>
      <c r="H37" s="66"/>
      <c r="I37" s="89"/>
      <c r="J37" s="89"/>
      <c r="K37" s="66"/>
      <c r="L37" s="89"/>
      <c r="M37" s="89"/>
      <c r="N37" s="24"/>
      <c r="O37" s="250"/>
      <c r="P37" s="6"/>
      <c r="Q37" s="24"/>
      <c r="R37" s="250"/>
      <c r="S37" s="6"/>
      <c r="T37" s="24"/>
    </row>
    <row r="38" spans="1:20" ht="10.5" customHeight="1">
      <c r="A38" s="32"/>
      <c r="B38" s="34"/>
      <c r="C38" s="34"/>
      <c r="D38" s="34"/>
      <c r="E38" s="152"/>
      <c r="F38" s="237" t="s">
        <v>781</v>
      </c>
      <c r="G38" s="89" t="s">
        <v>525</v>
      </c>
      <c r="H38" s="66"/>
      <c r="I38" s="89"/>
      <c r="J38" s="89"/>
      <c r="K38" s="66"/>
      <c r="L38" s="89"/>
      <c r="M38" s="89"/>
      <c r="N38" s="24"/>
      <c r="O38" s="250"/>
      <c r="P38" s="6"/>
      <c r="Q38" s="24"/>
      <c r="R38" s="250"/>
      <c r="S38" s="6"/>
      <c r="T38" s="24"/>
    </row>
    <row r="39" spans="1:20" ht="10.5" customHeight="1">
      <c r="A39" s="32"/>
      <c r="B39" s="34"/>
      <c r="C39" s="34"/>
      <c r="D39" s="34"/>
      <c r="E39" s="152"/>
      <c r="F39" s="237"/>
      <c r="G39" s="89" t="s">
        <v>511</v>
      </c>
      <c r="H39" s="66"/>
      <c r="I39" s="89"/>
      <c r="J39" s="89"/>
      <c r="K39" s="66"/>
      <c r="L39" s="89"/>
      <c r="M39" s="89"/>
      <c r="N39" s="24"/>
      <c r="O39" s="250"/>
      <c r="P39" s="6"/>
      <c r="Q39" s="24"/>
      <c r="R39" s="250"/>
      <c r="S39" s="6"/>
      <c r="T39" s="24"/>
    </row>
    <row r="40" spans="1:20" ht="10.5" customHeight="1">
      <c r="A40" s="32"/>
      <c r="B40" s="34"/>
      <c r="C40" s="34"/>
      <c r="D40" s="34"/>
      <c r="E40" s="152"/>
      <c r="F40" s="237"/>
      <c r="G40" s="89"/>
      <c r="H40" s="66"/>
      <c r="I40" s="89"/>
      <c r="J40" s="89"/>
      <c r="K40" s="66"/>
      <c r="L40" s="89"/>
      <c r="M40" s="89"/>
      <c r="N40" s="24"/>
      <c r="O40" s="250"/>
      <c r="P40" s="6"/>
      <c r="Q40" s="24"/>
      <c r="R40" s="250"/>
      <c r="S40" s="6"/>
      <c r="T40" s="24"/>
    </row>
    <row r="41" spans="1:20" ht="10.5" customHeight="1">
      <c r="A41" s="32"/>
      <c r="B41" s="34"/>
      <c r="C41" s="34"/>
      <c r="D41" s="34"/>
      <c r="E41" s="152"/>
      <c r="F41" s="237" t="s">
        <v>1346</v>
      </c>
      <c r="G41" s="89" t="s">
        <v>542</v>
      </c>
      <c r="H41" s="66"/>
      <c r="I41" s="89"/>
      <c r="J41" s="89"/>
      <c r="K41" s="66"/>
      <c r="L41" s="89"/>
      <c r="M41" s="89"/>
      <c r="N41" s="24"/>
      <c r="O41" s="250"/>
      <c r="P41" s="6"/>
      <c r="Q41" s="24"/>
      <c r="R41" s="250"/>
      <c r="S41" s="6"/>
      <c r="T41" s="24"/>
    </row>
    <row r="42" spans="1:20" ht="10.5" customHeight="1">
      <c r="A42" s="32"/>
      <c r="B42" s="34"/>
      <c r="C42" s="34"/>
      <c r="D42" s="34"/>
      <c r="E42" s="152"/>
      <c r="F42" s="237"/>
      <c r="G42" s="89"/>
      <c r="H42" s="7"/>
      <c r="I42" s="89"/>
      <c r="J42" s="89"/>
      <c r="K42" s="7"/>
      <c r="L42" s="89"/>
      <c r="M42" s="89"/>
      <c r="N42" s="24"/>
      <c r="O42" s="6"/>
      <c r="P42" s="6"/>
      <c r="Q42" s="24"/>
      <c r="R42" s="6"/>
      <c r="S42" s="6"/>
      <c r="T42" s="24"/>
    </row>
    <row r="43" spans="1:20" ht="10.5" customHeight="1" thickBot="1">
      <c r="A43" s="32"/>
      <c r="B43" s="34"/>
      <c r="C43" s="34"/>
      <c r="D43" s="34"/>
      <c r="E43" s="205"/>
      <c r="F43" s="6"/>
      <c r="G43" s="6"/>
      <c r="H43" s="7"/>
      <c r="I43" s="6"/>
      <c r="J43" s="6"/>
      <c r="K43" s="7"/>
      <c r="L43" s="6"/>
      <c r="M43" s="6"/>
      <c r="N43" s="24"/>
      <c r="O43" s="6"/>
      <c r="P43" s="6"/>
      <c r="Q43" s="24"/>
      <c r="R43" s="6"/>
      <c r="S43" s="6"/>
      <c r="T43" s="24"/>
    </row>
    <row r="44" spans="1:20" ht="10.5" customHeight="1">
      <c r="A44" s="72">
        <v>0.5</v>
      </c>
      <c r="B44" s="47"/>
      <c r="C44" s="49">
        <v>0.52083333333333337</v>
      </c>
      <c r="D44" s="47"/>
      <c r="E44" s="153"/>
      <c r="F44" s="3" t="s">
        <v>531</v>
      </c>
      <c r="G44" s="3"/>
      <c r="H44" s="4"/>
      <c r="I44" s="3" t="s">
        <v>531</v>
      </c>
      <c r="J44" s="3"/>
      <c r="K44" s="4"/>
      <c r="L44" s="3" t="s">
        <v>531</v>
      </c>
      <c r="M44" s="3"/>
      <c r="N44" s="25"/>
      <c r="O44" s="3" t="s">
        <v>531</v>
      </c>
      <c r="P44" s="3"/>
      <c r="Q44" s="25"/>
      <c r="R44" s="3" t="s">
        <v>531</v>
      </c>
      <c r="S44" s="3"/>
      <c r="T44" s="25"/>
    </row>
    <row r="45" spans="1:20" ht="10.5" customHeight="1">
      <c r="A45" s="80"/>
      <c r="B45" s="34"/>
      <c r="C45" s="34"/>
      <c r="D45" s="34"/>
      <c r="E45" s="152"/>
      <c r="F45" s="6"/>
      <c r="G45" s="6"/>
      <c r="H45" s="7"/>
      <c r="I45" s="6"/>
      <c r="J45" s="6"/>
      <c r="K45" s="7"/>
      <c r="L45" s="5"/>
      <c r="M45" s="6"/>
      <c r="N45" s="24"/>
      <c r="O45" s="5"/>
      <c r="P45" s="6"/>
      <c r="Q45" s="24"/>
      <c r="R45" s="5"/>
      <c r="S45" s="6"/>
      <c r="T45" s="24"/>
    </row>
    <row r="46" spans="1:20" ht="10.5" customHeight="1" thickBot="1">
      <c r="A46" s="37"/>
      <c r="B46" s="40"/>
      <c r="C46" s="38"/>
      <c r="D46" s="40"/>
      <c r="E46" s="154"/>
      <c r="F46" s="9"/>
      <c r="G46" s="9"/>
      <c r="H46" s="10"/>
      <c r="I46" s="9"/>
      <c r="J46" s="9"/>
      <c r="K46" s="10"/>
      <c r="L46" s="179"/>
      <c r="M46" s="180"/>
      <c r="N46" s="27"/>
      <c r="O46" s="179"/>
      <c r="P46" s="180"/>
      <c r="Q46" s="27"/>
      <c r="R46" s="179"/>
      <c r="S46" s="180"/>
      <c r="T46" s="27"/>
    </row>
    <row r="47" spans="1:20" ht="10.5" customHeight="1">
      <c r="A47" s="32"/>
      <c r="B47" s="34"/>
      <c r="C47" s="34"/>
      <c r="D47" s="34"/>
      <c r="E47" s="152"/>
      <c r="F47" s="6"/>
      <c r="G47" s="6"/>
      <c r="H47" s="7"/>
      <c r="I47" s="6"/>
      <c r="J47" s="6"/>
      <c r="K47" s="31"/>
      <c r="L47" s="76">
        <v>0.52083333333333337</v>
      </c>
      <c r="M47" s="70">
        <v>0.55208333333333337</v>
      </c>
      <c r="N47" s="25"/>
      <c r="O47" s="76"/>
      <c r="P47" s="70"/>
      <c r="Q47" s="25"/>
      <c r="R47" s="76"/>
      <c r="S47" s="70"/>
      <c r="T47" s="25"/>
    </row>
    <row r="48" spans="1:20" ht="10.5" customHeight="1">
      <c r="A48" s="73">
        <v>0.54166666666666663</v>
      </c>
      <c r="B48" s="34"/>
      <c r="C48" s="33">
        <v>0.625</v>
      </c>
      <c r="D48" s="34"/>
      <c r="E48" s="152"/>
      <c r="F48" s="236"/>
      <c r="G48" s="89"/>
      <c r="H48" s="7"/>
      <c r="I48" s="236"/>
      <c r="J48" s="89"/>
      <c r="K48" s="7"/>
      <c r="L48" s="5" t="s">
        <v>532</v>
      </c>
      <c r="M48" s="6"/>
      <c r="N48" s="24"/>
      <c r="O48" s="302"/>
      <c r="P48" s="286"/>
      <c r="Q48" s="303"/>
      <c r="R48" s="287"/>
      <c r="S48" s="286"/>
      <c r="T48" s="303"/>
    </row>
    <row r="49" spans="1:23" ht="10.5" customHeight="1">
      <c r="A49" s="32"/>
      <c r="B49" s="34"/>
      <c r="C49" s="34"/>
      <c r="D49" s="34"/>
      <c r="E49" s="152"/>
      <c r="F49" s="88"/>
      <c r="G49" s="89"/>
      <c r="H49" s="6"/>
      <c r="I49" s="88"/>
      <c r="J49" s="89"/>
      <c r="K49" s="7"/>
      <c r="L49" s="71"/>
      <c r="M49" s="69"/>
      <c r="N49" s="24"/>
      <c r="O49" s="347"/>
      <c r="P49" s="1045" t="s">
        <v>712</v>
      </c>
      <c r="Q49" s="303"/>
      <c r="R49" s="348"/>
      <c r="S49" s="1045" t="s">
        <v>712</v>
      </c>
      <c r="T49" s="303"/>
      <c r="W49" s="42" t="s">
        <v>505</v>
      </c>
    </row>
    <row r="50" spans="1:23" ht="10.5" customHeight="1">
      <c r="A50" s="32"/>
      <c r="B50" s="34"/>
      <c r="C50" s="34"/>
      <c r="D50" s="34"/>
      <c r="E50" s="152"/>
      <c r="F50" s="236"/>
      <c r="G50" s="609"/>
      <c r="H50" s="238"/>
      <c r="I50" s="236"/>
      <c r="J50" s="609"/>
      <c r="K50" s="7"/>
      <c r="L50" s="5"/>
      <c r="M50" s="6"/>
      <c r="N50" s="24"/>
      <c r="O50" s="302"/>
      <c r="P50" s="1045"/>
      <c r="Q50" s="303"/>
      <c r="R50" s="287"/>
      <c r="S50" s="1045"/>
      <c r="T50" s="303"/>
    </row>
    <row r="51" spans="1:23" ht="10.5" customHeight="1">
      <c r="A51" s="32"/>
      <c r="B51" s="34"/>
      <c r="C51" s="34"/>
      <c r="D51" s="34"/>
      <c r="E51" s="152"/>
      <c r="F51" s="88"/>
      <c r="G51" s="609"/>
      <c r="H51" s="238"/>
      <c r="I51" s="88"/>
      <c r="J51" s="609"/>
      <c r="K51" s="7"/>
      <c r="L51" s="5"/>
      <c r="M51" s="6"/>
      <c r="N51" s="24"/>
      <c r="O51" s="302"/>
      <c r="P51" s="1045"/>
      <c r="Q51" s="303"/>
      <c r="R51" s="287"/>
      <c r="S51" s="1045"/>
      <c r="T51" s="303"/>
    </row>
    <row r="52" spans="1:23" ht="10.5" customHeight="1" thickBot="1">
      <c r="A52" s="32"/>
      <c r="B52" s="34"/>
      <c r="C52" s="34"/>
      <c r="D52" s="34"/>
      <c r="E52" s="152"/>
      <c r="F52" s="236"/>
      <c r="G52" s="609"/>
      <c r="H52" s="238"/>
      <c r="I52" s="236"/>
      <c r="J52" s="609"/>
      <c r="K52" s="7"/>
      <c r="L52" s="8"/>
      <c r="M52" s="9"/>
      <c r="N52" s="27"/>
      <c r="O52" s="302"/>
      <c r="P52" s="1045"/>
      <c r="Q52" s="303"/>
      <c r="R52" s="287"/>
      <c r="S52" s="1045"/>
      <c r="T52" s="303"/>
    </row>
    <row r="53" spans="1:23" ht="10.5" customHeight="1">
      <c r="A53" s="32"/>
      <c r="B53" s="34"/>
      <c r="C53" s="34"/>
      <c r="D53" s="34"/>
      <c r="E53" s="152"/>
      <c r="F53" s="88"/>
      <c r="G53" s="290"/>
      <c r="H53" s="6"/>
      <c r="I53" s="88"/>
      <c r="J53" s="290"/>
      <c r="K53" s="7"/>
      <c r="L53" s="71">
        <v>0.55208333333333337</v>
      </c>
      <c r="M53" s="69">
        <v>0.61458333333333337</v>
      </c>
      <c r="N53" s="24"/>
      <c r="O53" s="347"/>
      <c r="P53" s="1045"/>
      <c r="Q53" s="303"/>
      <c r="R53" s="348"/>
      <c r="S53" s="1045"/>
      <c r="T53" s="303"/>
    </row>
    <row r="54" spans="1:23" ht="10.5" customHeight="1">
      <c r="A54" s="32"/>
      <c r="B54" s="34"/>
      <c r="C54" s="34"/>
      <c r="D54" s="34"/>
      <c r="E54" s="152"/>
      <c r="F54" s="236"/>
      <c r="G54" s="89"/>
      <c r="H54" s="7"/>
      <c r="I54" s="236"/>
      <c r="J54" s="89"/>
      <c r="K54" s="7"/>
      <c r="L54" s="5" t="s">
        <v>534</v>
      </c>
      <c r="M54" s="69"/>
      <c r="N54" s="24"/>
      <c r="O54" s="302"/>
      <c r="P54" s="1045"/>
      <c r="Q54" s="303"/>
      <c r="R54" s="287"/>
      <c r="S54" s="1045"/>
      <c r="T54" s="303"/>
    </row>
    <row r="55" spans="1:23" ht="10.5" customHeight="1">
      <c r="A55" s="32"/>
      <c r="B55" s="34"/>
      <c r="C55" s="34"/>
      <c r="D55" s="36"/>
      <c r="E55" s="34"/>
      <c r="F55" s="88"/>
      <c r="G55" s="89"/>
      <c r="H55" s="7"/>
      <c r="I55" s="88"/>
      <c r="J55" s="89"/>
      <c r="K55" s="12"/>
      <c r="L55" s="5" t="s">
        <v>535</v>
      </c>
      <c r="M55" s="6"/>
      <c r="N55" s="24"/>
      <c r="O55" s="302"/>
      <c r="P55" s="1045"/>
      <c r="Q55" s="303"/>
      <c r="R55" s="287"/>
      <c r="S55" s="1045"/>
      <c r="T55" s="303"/>
    </row>
    <row r="56" spans="1:23" ht="10.5" customHeight="1">
      <c r="A56" s="32"/>
      <c r="B56" s="34"/>
      <c r="C56" s="34"/>
      <c r="D56" s="36"/>
      <c r="E56" s="34"/>
      <c r="F56" s="236"/>
      <c r="G56" s="89"/>
      <c r="H56" s="7"/>
      <c r="I56" s="236"/>
      <c r="J56" s="89"/>
      <c r="K56" s="12"/>
      <c r="L56" s="71"/>
      <c r="M56" s="6"/>
      <c r="N56" s="24"/>
      <c r="O56" s="347"/>
      <c r="P56" s="1045"/>
      <c r="Q56" s="303"/>
      <c r="R56" s="348"/>
      <c r="S56" s="1045"/>
      <c r="T56" s="303"/>
    </row>
    <row r="57" spans="1:23" ht="10.5" customHeight="1">
      <c r="A57" s="32"/>
      <c r="B57" s="34"/>
      <c r="C57" s="34"/>
      <c r="D57" s="36"/>
      <c r="E57" s="34"/>
      <c r="F57" s="88"/>
      <c r="G57" s="89"/>
      <c r="H57" s="7"/>
      <c r="I57" s="88"/>
      <c r="J57" s="89"/>
      <c r="K57" s="7"/>
      <c r="L57" s="5"/>
      <c r="M57" s="6"/>
      <c r="N57" s="24"/>
      <c r="O57" s="302"/>
      <c r="P57" s="1045"/>
      <c r="Q57" s="303"/>
      <c r="R57" s="287"/>
      <c r="S57" s="1045"/>
      <c r="T57" s="303"/>
    </row>
    <row r="58" spans="1:23" ht="10.5" customHeight="1" thickBot="1">
      <c r="A58" s="32"/>
      <c r="B58" s="34"/>
      <c r="C58" s="34"/>
      <c r="D58" s="36"/>
      <c r="E58" s="34"/>
      <c r="F58" s="236"/>
      <c r="G58" s="89"/>
      <c r="H58" s="7"/>
      <c r="I58" s="236"/>
      <c r="J58" s="89"/>
      <c r="K58" s="12"/>
      <c r="L58" s="5"/>
      <c r="M58" s="6"/>
      <c r="N58" s="24"/>
      <c r="O58" s="302"/>
      <c r="P58" s="1045"/>
      <c r="Q58" s="303"/>
      <c r="R58" s="287"/>
      <c r="S58" s="1045"/>
      <c r="T58" s="303"/>
    </row>
    <row r="59" spans="1:23" ht="10.5" customHeight="1">
      <c r="A59" s="32"/>
      <c r="B59" s="34"/>
      <c r="C59" s="34"/>
      <c r="D59" s="36"/>
      <c r="E59" s="34"/>
      <c r="F59" s="88"/>
      <c r="G59" s="89"/>
      <c r="H59" s="7"/>
      <c r="I59" s="88"/>
      <c r="J59" s="89"/>
      <c r="K59" s="12"/>
      <c r="L59" s="76">
        <v>0.61458333333333337</v>
      </c>
      <c r="M59" s="70">
        <v>0.64583333333333337</v>
      </c>
      <c r="N59" s="25"/>
      <c r="O59" s="347"/>
      <c r="P59" s="1045"/>
      <c r="Q59" s="303"/>
      <c r="R59" s="348"/>
      <c r="S59" s="1045"/>
      <c r="T59" s="303"/>
    </row>
    <row r="60" spans="1:23" ht="10.5" customHeight="1">
      <c r="A60" s="32"/>
      <c r="B60" s="34"/>
      <c r="C60" s="34"/>
      <c r="D60" s="36"/>
      <c r="E60" s="34"/>
      <c r="F60" s="236"/>
      <c r="G60" s="89"/>
      <c r="H60" s="7"/>
      <c r="I60" s="236"/>
      <c r="J60" s="89"/>
      <c r="K60" s="12"/>
      <c r="L60" s="5" t="s">
        <v>536</v>
      </c>
      <c r="M60" s="6" t="s">
        <v>502</v>
      </c>
      <c r="N60" s="24"/>
      <c r="O60" s="302"/>
      <c r="P60" s="1045"/>
      <c r="Q60" s="303"/>
      <c r="R60" s="287"/>
      <c r="S60" s="1045"/>
      <c r="T60" s="303"/>
    </row>
    <row r="61" spans="1:23" ht="10.5" customHeight="1">
      <c r="A61" s="32"/>
      <c r="B61" s="34"/>
      <c r="C61" s="34"/>
      <c r="D61" s="36"/>
      <c r="E61" s="34"/>
      <c r="F61" s="88"/>
      <c r="G61" s="89"/>
      <c r="H61" s="7"/>
      <c r="I61" s="88"/>
      <c r="J61" s="89"/>
      <c r="K61" s="7"/>
      <c r="L61" s="5"/>
      <c r="M61" s="6"/>
      <c r="N61" s="24"/>
      <c r="O61" s="302"/>
      <c r="P61" s="1045"/>
      <c r="Q61" s="303"/>
      <c r="R61" s="287"/>
      <c r="S61" s="1045"/>
      <c r="T61" s="303"/>
    </row>
    <row r="62" spans="1:23" ht="10.5" customHeight="1" thickBot="1">
      <c r="A62" s="37"/>
      <c r="B62" s="38"/>
      <c r="C62" s="38"/>
      <c r="D62" s="39"/>
      <c r="E62" s="34"/>
      <c r="F62" s="5"/>
      <c r="G62" s="6"/>
      <c r="H62" s="7"/>
      <c r="I62" s="5"/>
      <c r="J62" s="6"/>
      <c r="K62" s="7"/>
      <c r="L62" s="8"/>
      <c r="M62" s="9"/>
      <c r="N62" s="27"/>
      <c r="O62" s="302"/>
      <c r="P62" s="1045"/>
      <c r="Q62" s="303"/>
      <c r="R62" s="287"/>
      <c r="S62" s="1045"/>
      <c r="T62" s="303"/>
    </row>
    <row r="63" spans="1:23" ht="10.5" customHeight="1">
      <c r="A63" s="46"/>
      <c r="B63" s="47"/>
      <c r="C63" s="47"/>
      <c r="D63" s="48"/>
      <c r="E63" s="47"/>
      <c r="F63" s="2"/>
      <c r="G63" s="3"/>
      <c r="H63" s="51"/>
      <c r="I63" s="249"/>
      <c r="J63" s="6"/>
      <c r="K63" s="156"/>
      <c r="L63" s="287"/>
      <c r="M63" s="286"/>
      <c r="N63" s="303"/>
      <c r="O63" s="302"/>
      <c r="P63" s="1045"/>
      <c r="Q63" s="303"/>
      <c r="R63" s="287"/>
      <c r="S63" s="1045"/>
      <c r="T63" s="303"/>
    </row>
    <row r="64" spans="1:23" ht="10.5" customHeight="1">
      <c r="A64" s="73">
        <v>0.625</v>
      </c>
      <c r="B64" s="34"/>
      <c r="C64" s="33">
        <v>0.64583333333333337</v>
      </c>
      <c r="D64" s="36"/>
      <c r="E64" s="34"/>
      <c r="F64" s="5" t="s">
        <v>533</v>
      </c>
      <c r="G64" s="6"/>
      <c r="H64" s="7"/>
      <c r="I64" s="5"/>
      <c r="J64" s="6"/>
      <c r="K64" s="7"/>
      <c r="L64" s="287"/>
      <c r="M64" s="286"/>
      <c r="N64" s="303"/>
      <c r="O64" s="302"/>
      <c r="P64" s="1045"/>
      <c r="Q64" s="303"/>
      <c r="R64" s="287"/>
      <c r="S64" s="1045"/>
      <c r="T64" s="303"/>
    </row>
    <row r="65" spans="1:20" ht="10.5" customHeight="1" thickBot="1">
      <c r="A65" s="37"/>
      <c r="B65" s="38"/>
      <c r="C65" s="38"/>
      <c r="D65" s="39"/>
      <c r="E65" s="38"/>
      <c r="F65" s="8"/>
      <c r="G65" s="9"/>
      <c r="H65" s="10"/>
      <c r="I65" s="249"/>
      <c r="J65" s="6"/>
      <c r="K65" s="7"/>
      <c r="L65" s="287"/>
      <c r="M65" s="286"/>
      <c r="N65" s="303"/>
      <c r="O65" s="302"/>
      <c r="P65" s="286"/>
      <c r="Q65" s="303"/>
      <c r="R65" s="287"/>
      <c r="S65" s="286"/>
      <c r="T65" s="303"/>
    </row>
    <row r="66" spans="1:20" ht="10.5" customHeight="1">
      <c r="A66" s="46"/>
      <c r="B66" s="47"/>
      <c r="C66" s="47"/>
      <c r="D66" s="48"/>
      <c r="E66" s="47"/>
      <c r="F66" s="2"/>
      <c r="G66" s="3"/>
      <c r="H66" s="3"/>
      <c r="I66" s="5"/>
      <c r="J66" s="6"/>
      <c r="K66" s="7"/>
      <c r="L66" s="287"/>
      <c r="M66" s="286"/>
      <c r="N66" s="303"/>
      <c r="O66" s="287"/>
      <c r="P66" s="286"/>
      <c r="Q66" s="303"/>
      <c r="R66" s="287"/>
      <c r="S66" s="286"/>
      <c r="T66" s="303"/>
    </row>
    <row r="67" spans="1:20" ht="10.5" customHeight="1">
      <c r="A67" s="73"/>
      <c r="B67" s="34"/>
      <c r="C67" s="33"/>
      <c r="D67" s="36"/>
      <c r="E67" s="34"/>
      <c r="F67" s="5"/>
      <c r="G67" s="238"/>
      <c r="H67" s="238"/>
      <c r="I67" s="59"/>
      <c r="J67" s="59"/>
      <c r="K67" s="61"/>
      <c r="L67" s="349"/>
      <c r="M67" s="286"/>
      <c r="N67" s="303"/>
      <c r="O67" s="349"/>
      <c r="P67" s="286"/>
      <c r="Q67" s="303"/>
      <c r="R67" s="349"/>
      <c r="S67" s="286"/>
      <c r="T67" s="303"/>
    </row>
    <row r="68" spans="1:20" ht="10.5" customHeight="1">
      <c r="A68" s="32"/>
      <c r="B68" s="34"/>
      <c r="C68" s="34"/>
      <c r="D68" s="36"/>
      <c r="E68" s="34"/>
      <c r="F68" s="5"/>
      <c r="G68" s="238"/>
      <c r="H68" s="238"/>
      <c r="I68" s="59"/>
      <c r="J68" s="59"/>
      <c r="K68" s="61"/>
      <c r="L68" s="349"/>
      <c r="M68" s="286"/>
      <c r="N68" s="303"/>
      <c r="O68" s="349"/>
      <c r="P68" s="286"/>
      <c r="Q68" s="303"/>
      <c r="R68" s="349"/>
      <c r="S68" s="286"/>
      <c r="T68" s="303"/>
    </row>
    <row r="69" spans="1:20" ht="10.5" customHeight="1">
      <c r="A69" s="32"/>
      <c r="B69" s="33"/>
      <c r="C69" s="34"/>
      <c r="D69" s="35"/>
      <c r="E69" s="33"/>
      <c r="F69" s="5"/>
      <c r="G69" s="238"/>
      <c r="H69" s="345"/>
      <c r="I69" s="59"/>
      <c r="J69" s="59"/>
      <c r="K69" s="61"/>
      <c r="L69" s="350"/>
      <c r="M69" s="286"/>
      <c r="N69" s="303"/>
      <c r="O69" s="350"/>
      <c r="P69" s="286"/>
      <c r="Q69" s="303"/>
      <c r="R69" s="350"/>
      <c r="S69" s="286"/>
      <c r="T69" s="303"/>
    </row>
    <row r="70" spans="1:20" ht="10.5" customHeight="1" thickBot="1">
      <c r="A70" s="37"/>
      <c r="B70" s="40"/>
      <c r="C70" s="38"/>
      <c r="D70" s="41"/>
      <c r="E70" s="40"/>
      <c r="F70" s="8"/>
      <c r="G70" s="9"/>
      <c r="H70" s="10"/>
      <c r="I70" s="8"/>
      <c r="J70" s="9"/>
      <c r="K70" s="10"/>
      <c r="L70" s="287"/>
      <c r="M70" s="286"/>
      <c r="N70" s="303"/>
      <c r="O70" s="287"/>
      <c r="P70" s="286"/>
      <c r="Q70" s="303"/>
      <c r="R70" s="287"/>
      <c r="S70" s="286"/>
      <c r="T70" s="303"/>
    </row>
    <row r="71" spans="1:20" ht="10.5" customHeight="1">
      <c r="A71" s="72">
        <v>0.72916666666666663</v>
      </c>
      <c r="B71" s="77"/>
      <c r="C71" s="49">
        <v>0.76041666666666663</v>
      </c>
      <c r="D71" s="50"/>
      <c r="E71" s="49"/>
      <c r="F71" s="2" t="s">
        <v>506</v>
      </c>
      <c r="G71" s="3"/>
      <c r="H71" s="4"/>
      <c r="I71" s="2" t="s">
        <v>506</v>
      </c>
      <c r="J71" s="3"/>
      <c r="K71" s="4"/>
      <c r="L71" s="294"/>
      <c r="M71" s="286"/>
      <c r="N71" s="303"/>
      <c r="O71" s="294"/>
      <c r="P71" s="286"/>
      <c r="Q71" s="303"/>
      <c r="R71" s="294"/>
      <c r="S71" s="286"/>
      <c r="T71" s="303"/>
    </row>
    <row r="72" spans="1:20" ht="10.5" customHeight="1" thickBot="1">
      <c r="A72" s="37"/>
      <c r="B72" s="78"/>
      <c r="C72" s="38"/>
      <c r="D72" s="39"/>
      <c r="E72" s="38"/>
      <c r="F72" s="8"/>
      <c r="G72" s="9"/>
      <c r="H72" s="10"/>
      <c r="I72" s="8"/>
      <c r="J72" s="9"/>
      <c r="K72" s="10"/>
      <c r="L72" s="287"/>
      <c r="M72" s="286"/>
      <c r="N72" s="303"/>
      <c r="O72" s="302"/>
      <c r="P72" s="286"/>
      <c r="Q72" s="303"/>
      <c r="R72" s="287"/>
      <c r="S72" s="286"/>
      <c r="T72" s="303"/>
    </row>
    <row r="73" spans="1:20" ht="10.5" customHeight="1" thickBot="1">
      <c r="A73" s="239">
        <v>0.76041666666666663</v>
      </c>
      <c r="B73" s="240"/>
      <c r="C73" s="241">
        <v>0.79166666666666663</v>
      </c>
      <c r="D73" s="242"/>
      <c r="E73" s="241"/>
      <c r="F73" s="243"/>
      <c r="G73" s="244"/>
      <c r="H73" s="245"/>
      <c r="I73" s="243"/>
      <c r="J73" s="244"/>
      <c r="K73" s="245"/>
      <c r="L73" s="287"/>
      <c r="M73" s="286"/>
      <c r="N73" s="303"/>
      <c r="O73" s="302"/>
      <c r="P73" s="286"/>
      <c r="Q73" s="303"/>
      <c r="R73" s="287"/>
      <c r="S73" s="286"/>
      <c r="T73" s="303"/>
    </row>
    <row r="74" spans="1:20" ht="10.5" customHeight="1">
      <c r="A74" s="73">
        <v>0.79166666666666663</v>
      </c>
      <c r="B74" s="33"/>
      <c r="C74" s="33"/>
      <c r="D74" s="36"/>
      <c r="E74" s="34"/>
      <c r="F74" s="5" t="s">
        <v>43</v>
      </c>
      <c r="G74" s="6"/>
      <c r="H74" s="7"/>
      <c r="I74" s="5" t="s">
        <v>44</v>
      </c>
      <c r="J74" s="6"/>
      <c r="K74" s="12"/>
      <c r="L74" s="287"/>
      <c r="M74" s="286"/>
      <c r="N74" s="303"/>
      <c r="O74" s="302"/>
      <c r="P74" s="286"/>
      <c r="Q74" s="303"/>
      <c r="R74" s="287"/>
      <c r="S74" s="286"/>
      <c r="T74" s="303"/>
    </row>
    <row r="75" spans="1:20" ht="10.5" customHeight="1">
      <c r="A75" s="73">
        <v>0.875</v>
      </c>
      <c r="B75" s="33"/>
      <c r="C75" s="33">
        <v>0.89583333333333337</v>
      </c>
      <c r="D75" s="36"/>
      <c r="E75" s="34"/>
      <c r="F75" s="5"/>
      <c r="G75" s="6"/>
      <c r="H75" s="7"/>
      <c r="I75" s="5"/>
      <c r="J75" s="6"/>
      <c r="K75" s="12"/>
      <c r="L75" s="287"/>
      <c r="M75" s="286"/>
      <c r="N75" s="303"/>
      <c r="O75" s="302"/>
      <c r="P75" s="286"/>
      <c r="Q75" s="303"/>
      <c r="R75" s="287"/>
      <c r="S75" s="286"/>
      <c r="T75" s="303"/>
    </row>
    <row r="76" spans="1:20" ht="10.5" customHeight="1">
      <c r="A76" s="73">
        <v>0.90625</v>
      </c>
      <c r="B76" s="33"/>
      <c r="C76" s="33">
        <v>0.92708333333333337</v>
      </c>
      <c r="D76" s="36"/>
      <c r="E76" s="34"/>
      <c r="F76" s="5" t="s">
        <v>124</v>
      </c>
      <c r="G76" s="6"/>
      <c r="H76" s="7"/>
      <c r="I76" s="5" t="s">
        <v>124</v>
      </c>
      <c r="J76" s="6"/>
      <c r="K76" s="12"/>
      <c r="L76" s="287"/>
      <c r="M76" s="286"/>
      <c r="N76" s="303"/>
      <c r="O76" s="302"/>
      <c r="P76" s="286"/>
      <c r="Q76" s="303"/>
      <c r="R76" s="287"/>
      <c r="S76" s="286"/>
      <c r="T76" s="303"/>
    </row>
    <row r="77" spans="1:20" ht="10.5" customHeight="1">
      <c r="A77" s="73">
        <v>0.92708333333333337</v>
      </c>
      <c r="B77" s="33"/>
      <c r="C77" s="34"/>
      <c r="D77" s="36"/>
      <c r="E77" s="34"/>
      <c r="F77" s="5" t="s">
        <v>509</v>
      </c>
      <c r="G77" s="6"/>
      <c r="H77" s="7"/>
      <c r="I77" s="5" t="s">
        <v>509</v>
      </c>
      <c r="J77" s="6"/>
      <c r="K77" s="12"/>
      <c r="L77" s="287"/>
      <c r="M77" s="286"/>
      <c r="N77" s="303"/>
      <c r="O77" s="196"/>
      <c r="P77" s="6"/>
      <c r="Q77" s="24"/>
      <c r="R77" s="5"/>
      <c r="S77" s="6"/>
      <c r="T77" s="24"/>
    </row>
    <row r="78" spans="1:20" ht="10.5" customHeight="1" thickBot="1">
      <c r="A78" s="91">
        <v>0.94791666666666663</v>
      </c>
      <c r="B78" s="92"/>
      <c r="C78" s="81"/>
      <c r="D78" s="82"/>
      <c r="E78" s="81"/>
      <c r="F78" s="83" t="s">
        <v>510</v>
      </c>
      <c r="G78" s="84"/>
      <c r="H78" s="86"/>
      <c r="I78" s="83" t="s">
        <v>510</v>
      </c>
      <c r="J78" s="84"/>
      <c r="K78" s="85"/>
      <c r="L78" s="352"/>
      <c r="M78" s="353"/>
      <c r="N78" s="354"/>
      <c r="O78" s="253"/>
      <c r="P78" s="84"/>
      <c r="Q78" s="87"/>
      <c r="R78" s="83"/>
      <c r="S78" s="84"/>
      <c r="T78" s="87"/>
    </row>
    <row r="79" spans="1:20" ht="14" thickTop="1"/>
  </sheetData>
  <mergeCells count="6">
    <mergeCell ref="S10:S25"/>
    <mergeCell ref="P49:P64"/>
    <mergeCell ref="S49:S64"/>
    <mergeCell ref="G2:H2"/>
    <mergeCell ref="J2:K2"/>
    <mergeCell ref="P10:P25"/>
  </mergeCells>
  <conditionalFormatting sqref="A67:G67 A68:F69 M67:N69 A50:F52 U1:IP78 A48:H49 A53:H61 K48:N61 A79:XFD65546 A62:N66 A70:N78 A1:N47">
    <cfRule type="cellIs" dxfId="858" priority="16" stopIfTrue="1" operator="equal">
      <formula>"x"</formula>
    </cfRule>
  </conditionalFormatting>
  <conditionalFormatting sqref="G50">
    <cfRule type="cellIs" dxfId="857" priority="15" stopIfTrue="1" operator="equal">
      <formula>"x"</formula>
    </cfRule>
  </conditionalFormatting>
  <conditionalFormatting sqref="O1:Q10 O72:Q78 P66:Q71 O26:Q48 O11:O25 Q11:Q25 O65:Q65 O49:O64 Q49:Q64">
    <cfRule type="cellIs" dxfId="856" priority="14" stopIfTrue="1" operator="equal">
      <formula>"x"</formula>
    </cfRule>
  </conditionalFormatting>
  <conditionalFormatting sqref="S67:T69 R1:T9 R70:T78 R26:T48 R10:R25 T10:T25 R65:T66 R49:R64 T49:T64">
    <cfRule type="cellIs" dxfId="855" priority="13" stopIfTrue="1" operator="equal">
      <formula>"x"</formula>
    </cfRule>
  </conditionalFormatting>
  <conditionalFormatting sqref="O66 O70:O71">
    <cfRule type="cellIs" dxfId="854" priority="12" stopIfTrue="1" operator="equal">
      <formula>"x"</formula>
    </cfRule>
  </conditionalFormatting>
  <conditionalFormatting sqref="S10">
    <cfRule type="cellIs" dxfId="853" priority="11" stopIfTrue="1" operator="equal">
      <formula>"x"</formula>
    </cfRule>
  </conditionalFormatting>
  <conditionalFormatting sqref="P49">
    <cfRule type="cellIs" dxfId="852" priority="10" stopIfTrue="1" operator="equal">
      <formula>"x"</formula>
    </cfRule>
  </conditionalFormatting>
  <conditionalFormatting sqref="S49">
    <cfRule type="cellIs" dxfId="851" priority="9" stopIfTrue="1" operator="equal">
      <formula>"x"</formula>
    </cfRule>
  </conditionalFormatting>
  <conditionalFormatting sqref="I50:I52 I48:J49 I53:J61">
    <cfRule type="cellIs" dxfId="850" priority="2" stopIfTrue="1" operator="equal">
      <formula>"x"</formula>
    </cfRule>
  </conditionalFormatting>
  <conditionalFormatting sqref="J50">
    <cfRule type="cellIs" dxfId="849" priority="1" stopIfTrue="1" operator="equal">
      <formula>"x"</formula>
    </cfRule>
  </conditionalFormatting>
  <pageMargins left="0.28999999999999998" right="0.25" top="0.66" bottom="0.65" header="0.25" footer="0.21"/>
  <pageSetup paperSize="9" scale="70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E69"/>
  <sheetViews>
    <sheetView workbookViewId="0">
      <selection activeCell="Z68" sqref="A1:Z68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8.6640625" style="42" customWidth="1"/>
    <col min="13" max="14" width="3.6640625" style="42" customWidth="1"/>
    <col min="15" max="15" width="8.6640625" style="42" customWidth="1"/>
    <col min="16" max="17" width="3.6640625" style="42" customWidth="1"/>
    <col min="18" max="18" width="8.6640625" style="42" customWidth="1"/>
    <col min="19" max="19" width="4.33203125" style="42" customWidth="1"/>
    <col min="20" max="20" width="4" style="42" customWidth="1"/>
    <col min="21" max="21" width="9.1640625" style="42" customWidth="1"/>
    <col min="22" max="22" width="4" style="42" customWidth="1"/>
    <col min="23" max="23" width="3.6640625" style="42" customWidth="1"/>
    <col min="24" max="24" width="9.1640625" style="42" customWidth="1"/>
    <col min="25" max="27" width="3.6640625" style="42" customWidth="1"/>
    <col min="28" max="16384" width="9.1640625" style="42"/>
  </cols>
  <sheetData>
    <row r="1" spans="1:31" ht="21" thickTop="1">
      <c r="A1" s="17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5"/>
      <c r="P1" s="19"/>
      <c r="Q1" s="67"/>
      <c r="R1" s="68"/>
      <c r="S1" s="19"/>
      <c r="T1" s="20"/>
      <c r="U1" s="68"/>
      <c r="V1" s="19"/>
      <c r="W1" s="20"/>
      <c r="X1" s="68"/>
      <c r="Y1" s="19"/>
      <c r="Z1" s="20"/>
    </row>
    <row r="2" spans="1:31">
      <c r="A2" s="26"/>
      <c r="B2" s="15"/>
      <c r="C2" s="1"/>
      <c r="D2" s="1"/>
      <c r="E2" s="1"/>
      <c r="F2" s="177"/>
      <c r="G2" s="1011"/>
      <c r="H2" s="1011"/>
      <c r="I2" s="177"/>
      <c r="J2" s="1011"/>
      <c r="K2" s="1011"/>
      <c r="L2" s="177"/>
      <c r="M2" s="1011"/>
      <c r="N2" s="1011"/>
      <c r="O2" s="177"/>
      <c r="P2" s="1011"/>
      <c r="Q2" s="1011"/>
      <c r="R2" s="30"/>
      <c r="S2" s="30"/>
      <c r="T2" s="21"/>
      <c r="U2" s="30"/>
      <c r="V2" s="30"/>
      <c r="W2" s="21"/>
      <c r="X2" s="30"/>
      <c r="Y2" s="30"/>
      <c r="Z2" s="21"/>
    </row>
    <row r="3" spans="1:31" ht="14" thickBot="1">
      <c r="A3" s="22"/>
      <c r="B3" s="15"/>
      <c r="C3" s="15"/>
      <c r="D3" s="15"/>
      <c r="E3" s="15"/>
      <c r="F3" s="64"/>
      <c r="G3" s="29"/>
      <c r="H3" s="13"/>
      <c r="I3" s="90"/>
      <c r="J3" s="64"/>
      <c r="K3" s="64"/>
      <c r="L3" s="90"/>
      <c r="M3" s="13"/>
      <c r="N3" s="13"/>
      <c r="O3" s="90"/>
      <c r="P3" s="13"/>
      <c r="Q3" s="13"/>
      <c r="R3" s="30"/>
      <c r="S3" s="30"/>
      <c r="T3" s="23"/>
      <c r="U3" s="30"/>
      <c r="V3" s="30"/>
      <c r="W3" s="23"/>
      <c r="X3" s="30"/>
      <c r="Y3" s="30"/>
      <c r="Z3" s="23"/>
      <c r="AA3"/>
      <c r="AB3"/>
      <c r="AC3"/>
      <c r="AD3"/>
      <c r="AE3"/>
    </row>
    <row r="4" spans="1:31" ht="15" thickTop="1" thickBot="1">
      <c r="A4" s="227"/>
      <c r="B4" s="228"/>
      <c r="C4" s="228"/>
      <c r="D4" s="229"/>
      <c r="E4" s="228"/>
      <c r="F4" s="230" t="s">
        <v>1352</v>
      </c>
      <c r="G4" s="231"/>
      <c r="H4" s="232"/>
      <c r="I4" s="230" t="s">
        <v>1353</v>
      </c>
      <c r="J4" s="231"/>
      <c r="K4" s="232"/>
      <c r="L4" s="230" t="s">
        <v>1354</v>
      </c>
      <c r="M4" s="231"/>
      <c r="N4" s="232"/>
      <c r="O4" s="230" t="s">
        <v>1355</v>
      </c>
      <c r="P4" s="231"/>
      <c r="Q4" s="232"/>
      <c r="R4" s="230" t="s">
        <v>1356</v>
      </c>
      <c r="S4" s="233"/>
      <c r="T4" s="234"/>
      <c r="U4" s="230" t="s">
        <v>1357</v>
      </c>
      <c r="V4" s="233"/>
      <c r="W4" s="234"/>
      <c r="X4" s="230" t="s">
        <v>1358</v>
      </c>
      <c r="Y4" s="233"/>
      <c r="Z4" s="234"/>
      <c r="AA4"/>
      <c r="AB4"/>
      <c r="AC4"/>
      <c r="AD4"/>
      <c r="AE4"/>
    </row>
    <row r="5" spans="1:31" ht="10.5" customHeight="1">
      <c r="A5" s="72"/>
      <c r="B5" s="47"/>
      <c r="C5" s="47"/>
      <c r="D5" s="48"/>
      <c r="E5" s="47"/>
      <c r="F5" s="2"/>
      <c r="G5" s="3"/>
      <c r="H5" s="4"/>
      <c r="I5" s="2"/>
      <c r="J5" s="3"/>
      <c r="K5" s="4"/>
      <c r="L5" s="2"/>
      <c r="M5" s="3"/>
      <c r="N5" s="4"/>
      <c r="O5" s="2"/>
      <c r="P5" s="3"/>
      <c r="Q5" s="4"/>
      <c r="R5" s="2"/>
      <c r="S5" s="3"/>
      <c r="T5" s="25"/>
      <c r="U5" s="2"/>
      <c r="V5" s="3"/>
      <c r="W5" s="25"/>
      <c r="X5" s="2"/>
      <c r="Y5" s="3"/>
      <c r="Z5" s="25"/>
      <c r="AA5"/>
      <c r="AB5"/>
      <c r="AC5"/>
      <c r="AD5"/>
      <c r="AE5"/>
    </row>
    <row r="6" spans="1:31" ht="10.5" customHeight="1">
      <c r="A6" s="73">
        <v>0.34375</v>
      </c>
      <c r="B6" s="34"/>
      <c r="C6" s="33">
        <v>0.36458333333333331</v>
      </c>
      <c r="D6" s="36"/>
      <c r="E6" s="34"/>
      <c r="F6" s="5" t="s">
        <v>133</v>
      </c>
      <c r="G6" s="6"/>
      <c r="H6" s="7"/>
      <c r="I6" s="5" t="s">
        <v>133</v>
      </c>
      <c r="J6" s="6"/>
      <c r="K6" s="7"/>
      <c r="L6" s="5" t="s">
        <v>133</v>
      </c>
      <c r="M6" s="6"/>
      <c r="N6" s="7"/>
      <c r="O6" s="5" t="s">
        <v>133</v>
      </c>
      <c r="P6" s="6"/>
      <c r="Q6" s="7"/>
      <c r="R6" s="5" t="s">
        <v>133</v>
      </c>
      <c r="S6" s="6"/>
      <c r="T6" s="24"/>
      <c r="U6" s="5"/>
      <c r="V6" s="6"/>
      <c r="W6" s="24"/>
      <c r="X6" s="5"/>
      <c r="Y6" s="6"/>
      <c r="Z6" s="24"/>
      <c r="AA6"/>
      <c r="AB6"/>
      <c r="AC6"/>
      <c r="AD6"/>
      <c r="AE6"/>
    </row>
    <row r="7" spans="1:31" ht="10.5" customHeight="1" thickBot="1">
      <c r="A7" s="37"/>
      <c r="B7" s="38"/>
      <c r="C7" s="38"/>
      <c r="D7" s="39"/>
      <c r="E7" s="38"/>
      <c r="F7" s="8" t="s">
        <v>134</v>
      </c>
      <c r="G7" s="9"/>
      <c r="H7" s="10"/>
      <c r="I7" s="8" t="s">
        <v>134</v>
      </c>
      <c r="J7" s="9"/>
      <c r="K7" s="10"/>
      <c r="L7" s="8" t="s">
        <v>134</v>
      </c>
      <c r="M7" s="9"/>
      <c r="N7" s="10"/>
      <c r="O7" s="8" t="s">
        <v>134</v>
      </c>
      <c r="P7" s="9"/>
      <c r="Q7" s="10"/>
      <c r="R7" s="8" t="s">
        <v>134</v>
      </c>
      <c r="S7" s="9"/>
      <c r="T7" s="27"/>
      <c r="U7" s="8"/>
      <c r="V7" s="9"/>
      <c r="W7" s="27"/>
      <c r="X7" s="8"/>
      <c r="Y7" s="9"/>
      <c r="Z7" s="27"/>
      <c r="AA7"/>
      <c r="AB7"/>
      <c r="AC7"/>
      <c r="AD7"/>
      <c r="AE7"/>
    </row>
    <row r="8" spans="1:31" ht="10.5" customHeight="1">
      <c r="A8" s="32"/>
      <c r="B8" s="34"/>
      <c r="C8" s="34"/>
      <c r="D8" s="36"/>
      <c r="E8" s="34"/>
      <c r="F8" s="5"/>
      <c r="G8" s="6"/>
      <c r="H8" s="7"/>
      <c r="I8" s="6"/>
      <c r="J8" s="6"/>
      <c r="K8" s="7"/>
      <c r="L8" s="5"/>
      <c r="M8" s="6"/>
      <c r="N8" s="7"/>
      <c r="O8" s="5"/>
      <c r="P8" s="6"/>
      <c r="Q8" s="7"/>
      <c r="R8" s="5"/>
      <c r="S8" s="6"/>
      <c r="T8" s="24"/>
      <c r="U8" s="5"/>
      <c r="V8" s="6"/>
      <c r="W8" s="24"/>
      <c r="X8" s="5"/>
      <c r="Y8" s="6"/>
      <c r="Z8" s="24"/>
      <c r="AA8"/>
      <c r="AB8"/>
      <c r="AC8"/>
      <c r="AD8"/>
      <c r="AE8"/>
    </row>
    <row r="9" spans="1:31" ht="10.5" customHeight="1">
      <c r="A9" s="73">
        <v>0.36458333333333331</v>
      </c>
      <c r="B9" s="34"/>
      <c r="C9" s="33">
        <v>0.5</v>
      </c>
      <c r="D9" s="36"/>
      <c r="E9" s="34"/>
      <c r="F9" s="236"/>
      <c r="G9" s="89"/>
      <c r="H9" s="7"/>
      <c r="I9" s="236"/>
      <c r="J9" s="89"/>
      <c r="K9" s="7"/>
      <c r="L9" s="236"/>
      <c r="M9" s="89"/>
      <c r="N9" s="7"/>
      <c r="O9" s="236"/>
      <c r="P9" s="89"/>
      <c r="Q9" s="7"/>
      <c r="R9" s="236"/>
      <c r="S9" s="89"/>
      <c r="T9" s="24"/>
      <c r="U9" s="249"/>
      <c r="V9" s="6"/>
      <c r="W9" s="24"/>
      <c r="X9" s="249"/>
      <c r="Y9" s="6"/>
      <c r="Z9" s="24"/>
      <c r="AA9"/>
      <c r="AB9"/>
      <c r="AC9"/>
      <c r="AD9"/>
      <c r="AE9"/>
    </row>
    <row r="10" spans="1:31" ht="10.5" customHeight="1">
      <c r="A10" s="32"/>
      <c r="B10" s="34"/>
      <c r="C10" s="34"/>
      <c r="D10" s="36"/>
      <c r="E10" s="34"/>
      <c r="F10" s="88"/>
      <c r="G10" s="89"/>
      <c r="H10" s="7"/>
      <c r="I10" s="88"/>
      <c r="J10" s="89"/>
      <c r="K10" s="7"/>
      <c r="L10" s="88"/>
      <c r="M10" s="89"/>
      <c r="N10" s="7"/>
      <c r="O10" s="88"/>
      <c r="P10" s="89"/>
      <c r="Q10" s="7"/>
      <c r="R10" s="88"/>
      <c r="S10" s="89"/>
      <c r="T10" s="24"/>
      <c r="U10" s="5"/>
      <c r="V10" s="6"/>
      <c r="W10" s="24"/>
      <c r="X10" s="5"/>
      <c r="Y10" s="6"/>
      <c r="Z10" s="24"/>
      <c r="AA10"/>
      <c r="AB10"/>
      <c r="AC10"/>
      <c r="AD10"/>
      <c r="AE10"/>
    </row>
    <row r="11" spans="1:31" ht="10.5" customHeight="1">
      <c r="A11" s="32"/>
      <c r="B11" s="34"/>
      <c r="C11" s="34"/>
      <c r="D11" s="36"/>
      <c r="E11" s="34"/>
      <c r="F11" s="88"/>
      <c r="G11" s="89"/>
      <c r="H11" s="7"/>
      <c r="I11" s="88"/>
      <c r="J11" s="89"/>
      <c r="K11" s="7"/>
      <c r="L11" s="88"/>
      <c r="M11" s="89"/>
      <c r="N11" s="7"/>
      <c r="O11" s="88"/>
      <c r="P11" s="89"/>
      <c r="Q11" s="7"/>
      <c r="R11" s="88"/>
      <c r="S11" s="89"/>
      <c r="T11" s="24"/>
      <c r="U11" s="5"/>
      <c r="V11" s="6"/>
      <c r="W11" s="24"/>
      <c r="X11" s="5"/>
      <c r="Y11" s="6"/>
      <c r="Z11" s="24"/>
      <c r="AA11"/>
      <c r="AB11"/>
      <c r="AC11"/>
      <c r="AD11"/>
      <c r="AE11"/>
    </row>
    <row r="12" spans="1:31" ht="10.5" customHeight="1">
      <c r="A12" s="32"/>
      <c r="B12" s="34"/>
      <c r="C12" s="34"/>
      <c r="D12" s="36"/>
      <c r="E12" s="34"/>
      <c r="F12" s="236"/>
      <c r="G12" s="89"/>
      <c r="H12" s="7"/>
      <c r="I12" s="236"/>
      <c r="J12" s="89"/>
      <c r="K12" s="7"/>
      <c r="L12" s="236"/>
      <c r="M12" s="89"/>
      <c r="N12" s="7"/>
      <c r="O12" s="236"/>
      <c r="P12" s="89"/>
      <c r="Q12" s="7"/>
      <c r="R12" s="236"/>
      <c r="S12" s="89"/>
      <c r="T12" s="24"/>
      <c r="U12" s="249"/>
      <c r="V12" s="6"/>
      <c r="W12" s="24"/>
      <c r="X12" s="249"/>
      <c r="Y12" s="6"/>
      <c r="Z12" s="24"/>
      <c r="AA12"/>
      <c r="AB12"/>
      <c r="AC12"/>
      <c r="AD12"/>
      <c r="AE12"/>
    </row>
    <row r="13" spans="1:31" ht="10.5" customHeight="1">
      <c r="A13" s="32"/>
      <c r="B13" s="34"/>
      <c r="C13" s="34"/>
      <c r="D13" s="36"/>
      <c r="E13" s="34"/>
      <c r="F13" s="88"/>
      <c r="G13" s="89"/>
      <c r="H13" s="7"/>
      <c r="I13" s="88"/>
      <c r="J13" s="89"/>
      <c r="K13" s="7"/>
      <c r="L13" s="88"/>
      <c r="M13" s="89"/>
      <c r="N13" s="7"/>
      <c r="O13" s="88"/>
      <c r="P13" s="89"/>
      <c r="Q13" s="7"/>
      <c r="R13" s="88"/>
      <c r="S13" s="89"/>
      <c r="T13" s="24"/>
      <c r="U13" s="5"/>
      <c r="V13" s="6"/>
      <c r="W13" s="24"/>
      <c r="X13" s="5"/>
      <c r="Y13" s="6"/>
      <c r="Z13" s="24"/>
      <c r="AA13"/>
      <c r="AB13"/>
      <c r="AC13"/>
      <c r="AD13"/>
      <c r="AE13"/>
    </row>
    <row r="14" spans="1:31" ht="10.5" customHeight="1">
      <c r="A14" s="73"/>
      <c r="B14" s="34"/>
      <c r="C14" s="33"/>
      <c r="D14" s="36"/>
      <c r="E14" s="34"/>
      <c r="F14" s="236"/>
      <c r="G14" s="89"/>
      <c r="H14" s="6"/>
      <c r="I14" s="236"/>
      <c r="J14" s="89"/>
      <c r="K14" s="6"/>
      <c r="L14" s="236"/>
      <c r="M14" s="89"/>
      <c r="N14" s="7"/>
      <c r="O14" s="88"/>
      <c r="P14" s="89"/>
      <c r="Q14" s="7"/>
      <c r="R14" s="88"/>
      <c r="S14" s="89"/>
      <c r="T14" s="24"/>
      <c r="U14" s="5"/>
      <c r="V14" s="6"/>
      <c r="W14" s="24"/>
      <c r="X14" s="5"/>
      <c r="Y14" s="6"/>
      <c r="Z14" s="24"/>
      <c r="AA14"/>
      <c r="AB14"/>
      <c r="AC14"/>
      <c r="AD14"/>
      <c r="AE14"/>
    </row>
    <row r="15" spans="1:31" ht="10.5" customHeight="1">
      <c r="A15" s="32"/>
      <c r="B15" s="34"/>
      <c r="C15" s="34"/>
      <c r="D15" s="36"/>
      <c r="E15" s="34"/>
      <c r="F15" s="236"/>
      <c r="G15" s="89"/>
      <c r="H15" s="6"/>
      <c r="I15" s="236"/>
      <c r="J15" s="89"/>
      <c r="K15" s="6"/>
      <c r="L15" s="236"/>
      <c r="M15" s="89"/>
      <c r="N15" s="7"/>
      <c r="O15" s="88"/>
      <c r="P15" s="89"/>
      <c r="Q15" s="7"/>
      <c r="R15" s="88"/>
      <c r="S15" s="89"/>
      <c r="T15" s="24"/>
      <c r="U15" s="5"/>
      <c r="V15" s="6"/>
      <c r="W15" s="24"/>
      <c r="X15" s="5"/>
      <c r="Y15" s="6"/>
      <c r="Z15" s="24"/>
      <c r="AA15"/>
      <c r="AB15"/>
      <c r="AC15"/>
      <c r="AD15"/>
      <c r="AE15"/>
    </row>
    <row r="16" spans="1:31" ht="10.5" customHeight="1">
      <c r="A16" s="32"/>
      <c r="B16" s="34"/>
      <c r="C16" s="34"/>
      <c r="D16" s="36"/>
      <c r="E16" s="34"/>
      <c r="F16" s="88"/>
      <c r="G16" s="89"/>
      <c r="H16" s="6"/>
      <c r="I16" s="88"/>
      <c r="J16" s="89"/>
      <c r="K16" s="6"/>
      <c r="L16" s="88"/>
      <c r="M16" s="89"/>
      <c r="N16" s="7"/>
      <c r="O16" s="236"/>
      <c r="P16" s="89"/>
      <c r="Q16" s="7"/>
      <c r="R16" s="236"/>
      <c r="S16" s="89"/>
      <c r="T16" s="24"/>
      <c r="U16" s="249"/>
      <c r="V16" s="6"/>
      <c r="W16" s="24"/>
      <c r="X16" s="249"/>
      <c r="Y16" s="6"/>
      <c r="Z16" s="24"/>
    </row>
    <row r="17" spans="1:26" ht="10.5" customHeight="1">
      <c r="A17" s="32"/>
      <c r="B17" s="34"/>
      <c r="C17" s="34"/>
      <c r="D17" s="36"/>
      <c r="E17" s="34"/>
      <c r="F17" s="236"/>
      <c r="G17" s="89"/>
      <c r="H17" s="7"/>
      <c r="I17" s="236"/>
      <c r="J17" s="89"/>
      <c r="K17" s="7"/>
      <c r="L17" s="236"/>
      <c r="M17" s="89"/>
      <c r="N17" s="7"/>
      <c r="O17" s="236"/>
      <c r="P17" s="89"/>
      <c r="Q17" s="7"/>
      <c r="R17" s="236"/>
      <c r="S17" s="89"/>
      <c r="T17" s="24"/>
      <c r="U17" s="249"/>
      <c r="V17" s="6"/>
      <c r="W17" s="24"/>
      <c r="X17" s="249"/>
      <c r="Y17" s="6"/>
      <c r="Z17" s="24"/>
    </row>
    <row r="18" spans="1:26" ht="10.5" customHeight="1">
      <c r="A18" s="32"/>
      <c r="B18" s="34"/>
      <c r="C18" s="34"/>
      <c r="D18" s="36"/>
      <c r="E18" s="34"/>
      <c r="F18" s="88"/>
      <c r="G18" s="89"/>
      <c r="H18" s="7"/>
      <c r="I18" s="88"/>
      <c r="J18" s="89"/>
      <c r="K18" s="7"/>
      <c r="L18" s="88"/>
      <c r="M18" s="89"/>
      <c r="N18" s="7"/>
      <c r="O18" s="88"/>
      <c r="P18" s="89"/>
      <c r="Q18" s="7"/>
      <c r="R18" s="88"/>
      <c r="S18" s="89"/>
      <c r="T18" s="24"/>
      <c r="U18" s="5"/>
      <c r="V18" s="6"/>
      <c r="W18" s="24"/>
      <c r="X18" s="5"/>
      <c r="Y18" s="6"/>
      <c r="Z18" s="24"/>
    </row>
    <row r="19" spans="1:26" ht="10.5" customHeight="1">
      <c r="A19" s="32"/>
      <c r="B19" s="34"/>
      <c r="C19" s="34"/>
      <c r="D19" s="36"/>
      <c r="E19" s="34"/>
      <c r="F19" s="88"/>
      <c r="G19" s="89"/>
      <c r="H19" s="7"/>
      <c r="I19" s="88"/>
      <c r="J19" s="89"/>
      <c r="K19" s="7"/>
      <c r="L19" s="88"/>
      <c r="M19" s="89"/>
      <c r="N19" s="7"/>
      <c r="O19" s="88" t="s">
        <v>45</v>
      </c>
      <c r="P19" s="89"/>
      <c r="Q19" s="7"/>
      <c r="R19" s="88" t="s">
        <v>46</v>
      </c>
      <c r="S19" s="89"/>
      <c r="T19" s="24"/>
      <c r="U19" s="5"/>
      <c r="V19" s="6"/>
      <c r="W19" s="24"/>
      <c r="X19" s="5"/>
      <c r="Y19" s="6"/>
      <c r="Z19" s="24"/>
    </row>
    <row r="20" spans="1:26" ht="10.5" customHeight="1">
      <c r="A20" s="32"/>
      <c r="B20" s="34"/>
      <c r="C20" s="34"/>
      <c r="D20" s="36"/>
      <c r="E20" s="34"/>
      <c r="F20" s="88"/>
      <c r="G20" s="89"/>
      <c r="H20" s="7"/>
      <c r="I20" s="88"/>
      <c r="J20" s="89"/>
      <c r="K20" s="7"/>
      <c r="L20" s="88"/>
      <c r="M20" s="89"/>
      <c r="N20" s="7"/>
      <c r="O20" s="236"/>
      <c r="P20" s="89"/>
      <c r="Q20" s="7"/>
      <c r="R20" s="236"/>
      <c r="S20" s="89"/>
      <c r="T20" s="24"/>
      <c r="U20" s="249"/>
      <c r="V20" s="6"/>
      <c r="W20" s="24"/>
      <c r="X20" s="249"/>
      <c r="Y20" s="6"/>
      <c r="Z20" s="24"/>
    </row>
    <row r="21" spans="1:26" ht="10.5" customHeight="1">
      <c r="A21" s="32"/>
      <c r="B21" s="34"/>
      <c r="C21" s="34"/>
      <c r="D21" s="36"/>
      <c r="E21" s="34"/>
      <c r="F21" s="236"/>
      <c r="G21" s="89"/>
      <c r="H21" s="7"/>
      <c r="I21" s="236"/>
      <c r="J21" s="89"/>
      <c r="K21" s="7"/>
      <c r="L21" s="236"/>
      <c r="M21" s="89"/>
      <c r="N21" s="7"/>
      <c r="O21" s="88"/>
      <c r="P21" s="89"/>
      <c r="Q21" s="7"/>
      <c r="R21" s="88"/>
      <c r="S21" s="89"/>
      <c r="T21" s="24"/>
      <c r="U21" s="5"/>
      <c r="V21" s="6"/>
      <c r="W21" s="24"/>
      <c r="X21" s="5"/>
      <c r="Y21" s="6"/>
      <c r="Z21" s="24"/>
    </row>
    <row r="22" spans="1:26" ht="10.5" customHeight="1">
      <c r="A22" s="32"/>
      <c r="B22" s="34"/>
      <c r="C22" s="34"/>
      <c r="D22" s="36"/>
      <c r="E22" s="34"/>
      <c r="F22" s="88"/>
      <c r="G22" s="89"/>
      <c r="H22" s="66"/>
      <c r="I22" s="88"/>
      <c r="J22" s="89"/>
      <c r="K22" s="66"/>
      <c r="L22" s="88"/>
      <c r="M22" s="89"/>
      <c r="N22" s="7"/>
      <c r="O22" s="88"/>
      <c r="P22" s="89"/>
      <c r="Q22" s="7"/>
      <c r="R22" s="88"/>
      <c r="S22" s="89"/>
      <c r="T22" s="24"/>
      <c r="U22" s="5"/>
      <c r="V22" s="6"/>
      <c r="W22" s="24"/>
      <c r="X22" s="5"/>
      <c r="Y22" s="6"/>
      <c r="Z22" s="24"/>
    </row>
    <row r="23" spans="1:26" ht="10.5" customHeight="1">
      <c r="A23" s="32"/>
      <c r="B23" s="34"/>
      <c r="C23" s="34"/>
      <c r="D23" s="36"/>
      <c r="E23" s="34"/>
      <c r="F23" s="236"/>
      <c r="G23" s="89"/>
      <c r="H23" s="66"/>
      <c r="I23" s="236"/>
      <c r="J23" s="89"/>
      <c r="K23" s="66"/>
      <c r="L23" s="236"/>
      <c r="M23" s="89"/>
      <c r="N23" s="7"/>
      <c r="O23" s="236"/>
      <c r="P23" s="89"/>
      <c r="Q23" s="7"/>
      <c r="R23" s="236"/>
      <c r="S23" s="89"/>
      <c r="T23" s="24"/>
      <c r="U23" s="249"/>
      <c r="V23" s="6"/>
      <c r="W23" s="24"/>
      <c r="X23" s="249"/>
      <c r="Y23" s="6"/>
      <c r="Z23" s="24"/>
    </row>
    <row r="24" spans="1:26" ht="10.5" customHeight="1">
      <c r="A24" s="32"/>
      <c r="B24" s="34"/>
      <c r="C24" s="34"/>
      <c r="D24" s="36"/>
      <c r="E24" s="34"/>
      <c r="F24" s="88"/>
      <c r="G24" s="89"/>
      <c r="H24" s="66"/>
      <c r="I24" s="88"/>
      <c r="J24" s="89"/>
      <c r="K24" s="66"/>
      <c r="L24" s="88"/>
      <c r="M24" s="89"/>
      <c r="N24" s="7"/>
      <c r="O24" s="88"/>
      <c r="P24" s="89"/>
      <c r="Q24" s="7"/>
      <c r="R24" s="88"/>
      <c r="S24" s="89"/>
      <c r="T24" s="24"/>
      <c r="U24" s="5"/>
      <c r="V24" s="6"/>
      <c r="W24" s="24"/>
      <c r="X24" s="5"/>
      <c r="Y24" s="6"/>
      <c r="Z24" s="24"/>
    </row>
    <row r="25" spans="1:26" ht="10.5" customHeight="1">
      <c r="A25" s="32"/>
      <c r="B25" s="34"/>
      <c r="C25" s="34"/>
      <c r="D25" s="36"/>
      <c r="E25" s="34"/>
      <c r="F25" s="236"/>
      <c r="G25" s="89"/>
      <c r="H25" s="66"/>
      <c r="I25" s="236"/>
      <c r="J25" s="89"/>
      <c r="K25" s="66"/>
      <c r="L25" s="236"/>
      <c r="M25" s="89"/>
      <c r="N25" s="7"/>
      <c r="O25" s="88"/>
      <c r="P25" s="89"/>
      <c r="Q25" s="7"/>
      <c r="R25" s="88"/>
      <c r="S25" s="89"/>
      <c r="T25" s="24"/>
      <c r="U25" s="5"/>
      <c r="V25" s="6"/>
      <c r="W25" s="24"/>
      <c r="X25" s="5"/>
      <c r="Y25" s="6"/>
      <c r="Z25" s="24"/>
    </row>
    <row r="26" spans="1:26" ht="10.5" customHeight="1">
      <c r="A26" s="32"/>
      <c r="B26" s="34"/>
      <c r="C26" s="34"/>
      <c r="D26" s="36"/>
      <c r="E26" s="34"/>
      <c r="F26" s="236"/>
      <c r="G26" s="89"/>
      <c r="H26" s="66"/>
      <c r="I26" s="88"/>
      <c r="J26" s="89"/>
      <c r="K26" s="66"/>
      <c r="L26" s="88"/>
      <c r="M26" s="89"/>
      <c r="N26" s="7"/>
      <c r="O26" s="236"/>
      <c r="P26" s="89"/>
      <c r="Q26" s="7"/>
      <c r="R26" s="236"/>
      <c r="S26" s="89"/>
      <c r="T26" s="24"/>
      <c r="U26" s="249"/>
      <c r="V26" s="6"/>
      <c r="W26" s="24"/>
      <c r="X26" s="249"/>
      <c r="Y26" s="6"/>
      <c r="Z26" s="24"/>
    </row>
    <row r="27" spans="1:26" ht="10.5" customHeight="1">
      <c r="A27" s="32"/>
      <c r="B27" s="34"/>
      <c r="C27" s="34"/>
      <c r="D27" s="36"/>
      <c r="E27" s="34"/>
      <c r="F27" s="236"/>
      <c r="G27" s="89"/>
      <c r="H27" s="66"/>
      <c r="I27" s="236"/>
      <c r="J27" s="89"/>
      <c r="K27" s="66"/>
      <c r="L27" s="236"/>
      <c r="M27" s="89"/>
      <c r="N27" s="7"/>
      <c r="O27" s="88"/>
      <c r="P27" s="89"/>
      <c r="Q27" s="7"/>
      <c r="R27" s="88"/>
      <c r="S27" s="89"/>
      <c r="T27" s="24"/>
      <c r="U27" s="5"/>
      <c r="V27" s="6"/>
      <c r="W27" s="24"/>
      <c r="X27" s="5"/>
      <c r="Y27" s="6"/>
      <c r="Z27" s="24"/>
    </row>
    <row r="28" spans="1:26" ht="10.5" customHeight="1">
      <c r="A28" s="32"/>
      <c r="B28" s="34"/>
      <c r="C28" s="34"/>
      <c r="D28" s="34"/>
      <c r="E28" s="152"/>
      <c r="F28" s="236"/>
      <c r="G28" s="89"/>
      <c r="H28" s="66"/>
      <c r="I28" s="237"/>
      <c r="J28" s="89"/>
      <c r="K28" s="66"/>
      <c r="L28" s="237"/>
      <c r="M28" s="89"/>
      <c r="N28" s="12"/>
      <c r="O28" s="236"/>
      <c r="P28" s="89"/>
      <c r="Q28" s="7"/>
      <c r="R28" s="236"/>
      <c r="S28" s="89"/>
      <c r="T28" s="24"/>
      <c r="U28" s="249"/>
      <c r="V28" s="6"/>
      <c r="W28" s="24"/>
      <c r="X28" s="249"/>
      <c r="Y28" s="6"/>
      <c r="Z28" s="24"/>
    </row>
    <row r="29" spans="1:26" ht="10.5" customHeight="1">
      <c r="A29" s="32"/>
      <c r="B29" s="34"/>
      <c r="C29" s="34"/>
      <c r="D29" s="34"/>
      <c r="E29" s="152"/>
      <c r="F29" s="237"/>
      <c r="G29" s="89"/>
      <c r="H29" s="66"/>
      <c r="I29" s="237"/>
      <c r="J29" s="89"/>
      <c r="K29" s="66"/>
      <c r="L29" s="237"/>
      <c r="M29" s="89"/>
      <c r="N29" s="12"/>
      <c r="O29" s="237"/>
      <c r="P29" s="89"/>
      <c r="Q29" s="7"/>
      <c r="R29" s="237"/>
      <c r="S29" s="89"/>
      <c r="T29" s="24"/>
      <c r="U29" s="250"/>
      <c r="V29" s="6"/>
      <c r="W29" s="24"/>
      <c r="X29" s="250"/>
      <c r="Y29" s="6"/>
      <c r="Z29" s="24"/>
    </row>
    <row r="30" spans="1:26" ht="10.5" customHeight="1">
      <c r="A30" s="32"/>
      <c r="B30" s="34"/>
      <c r="C30" s="34"/>
      <c r="D30" s="34"/>
      <c r="E30" s="152"/>
      <c r="F30" s="237"/>
      <c r="G30" s="89"/>
      <c r="H30" s="66"/>
      <c r="I30" s="237"/>
      <c r="J30" s="89"/>
      <c r="K30" s="66"/>
      <c r="L30" s="237"/>
      <c r="M30" s="89"/>
      <c r="N30" s="12"/>
      <c r="O30" s="237"/>
      <c r="P30" s="89"/>
      <c r="Q30" s="7"/>
      <c r="R30" s="237"/>
      <c r="S30" s="89"/>
      <c r="T30" s="24"/>
      <c r="U30" s="250"/>
      <c r="V30" s="6"/>
      <c r="W30" s="24"/>
      <c r="X30" s="250"/>
      <c r="Y30" s="6"/>
      <c r="Z30" s="24"/>
    </row>
    <row r="31" spans="1:26" ht="10.5" customHeight="1">
      <c r="A31" s="32"/>
      <c r="B31" s="34"/>
      <c r="C31" s="34"/>
      <c r="D31" s="34"/>
      <c r="E31" s="152"/>
      <c r="F31" s="89"/>
      <c r="G31" s="89"/>
      <c r="H31" s="66"/>
      <c r="I31" s="89"/>
      <c r="J31" s="89"/>
      <c r="K31" s="66"/>
      <c r="L31" s="89"/>
      <c r="M31" s="89"/>
      <c r="N31" s="12"/>
      <c r="O31" s="237"/>
      <c r="P31" s="89"/>
      <c r="Q31" s="7"/>
      <c r="R31" s="237"/>
      <c r="S31" s="89"/>
      <c r="T31" s="24"/>
      <c r="U31" s="250"/>
      <c r="V31" s="6"/>
      <c r="W31" s="24"/>
      <c r="X31" s="250"/>
      <c r="Y31" s="6"/>
      <c r="Z31" s="24"/>
    </row>
    <row r="32" spans="1:26" ht="10.5" customHeight="1">
      <c r="A32" s="32"/>
      <c r="B32" s="34"/>
      <c r="C32" s="34"/>
      <c r="D32" s="34"/>
      <c r="E32" s="152"/>
      <c r="F32" s="237"/>
      <c r="G32" s="89"/>
      <c r="H32" s="7"/>
      <c r="I32" s="89"/>
      <c r="J32" s="89"/>
      <c r="K32" s="7"/>
      <c r="L32" s="89"/>
      <c r="M32" s="89"/>
      <c r="N32" s="7"/>
      <c r="O32" s="89"/>
      <c r="P32" s="89"/>
      <c r="Q32" s="7"/>
      <c r="R32" s="89"/>
      <c r="S32" s="89"/>
      <c r="T32" s="24"/>
      <c r="U32" s="6"/>
      <c r="V32" s="6"/>
      <c r="W32" s="24"/>
      <c r="X32" s="6"/>
      <c r="Y32" s="6"/>
      <c r="Z32" s="24"/>
    </row>
    <row r="33" spans="1:29" ht="10.5" customHeight="1" thickBot="1">
      <c r="A33" s="32"/>
      <c r="B33" s="34"/>
      <c r="C33" s="34"/>
      <c r="D33" s="34"/>
      <c r="E33" s="205"/>
      <c r="F33" s="6"/>
      <c r="G33" s="6"/>
      <c r="H33" s="7"/>
      <c r="I33" s="6"/>
      <c r="J33" s="6"/>
      <c r="K33" s="7"/>
      <c r="L33" s="6"/>
      <c r="M33" s="6"/>
      <c r="N33" s="7"/>
      <c r="O33" s="6"/>
      <c r="P33" s="6"/>
      <c r="Q33" s="7"/>
      <c r="R33" s="6"/>
      <c r="S33" s="6"/>
      <c r="T33" s="24"/>
      <c r="U33" s="6"/>
      <c r="V33" s="6"/>
      <c r="W33" s="24"/>
      <c r="X33" s="6"/>
      <c r="Y33" s="6"/>
      <c r="Z33" s="24"/>
    </row>
    <row r="34" spans="1:29" ht="10.5" customHeight="1">
      <c r="A34" s="72">
        <v>0.5</v>
      </c>
      <c r="B34" s="47"/>
      <c r="C34" s="49">
        <v>0.52083333333333337</v>
      </c>
      <c r="D34" s="47"/>
      <c r="E34" s="153"/>
      <c r="F34" s="3" t="s">
        <v>531</v>
      </c>
      <c r="G34" s="3"/>
      <c r="H34" s="4"/>
      <c r="I34" s="3" t="s">
        <v>531</v>
      </c>
      <c r="J34" s="3"/>
      <c r="K34" s="4"/>
      <c r="L34" s="3" t="s">
        <v>531</v>
      </c>
      <c r="M34" s="3"/>
      <c r="N34" s="4"/>
      <c r="O34" s="3" t="s">
        <v>531</v>
      </c>
      <c r="P34" s="3"/>
      <c r="Q34" s="4"/>
      <c r="R34" s="3" t="s">
        <v>531</v>
      </c>
      <c r="S34" s="3"/>
      <c r="T34" s="25"/>
      <c r="U34" s="3" t="s">
        <v>531</v>
      </c>
      <c r="V34" s="3"/>
      <c r="W34" s="25"/>
      <c r="X34" s="3" t="s">
        <v>531</v>
      </c>
      <c r="Y34" s="3"/>
      <c r="Z34" s="25"/>
    </row>
    <row r="35" spans="1:29" ht="10.5" customHeight="1">
      <c r="A35" s="80"/>
      <c r="B35" s="34"/>
      <c r="C35" s="34"/>
      <c r="D35" s="34"/>
      <c r="E35" s="152"/>
      <c r="F35" s="6"/>
      <c r="G35" s="6"/>
      <c r="H35" s="7"/>
      <c r="I35" s="6"/>
      <c r="J35" s="6"/>
      <c r="K35" s="7"/>
      <c r="L35" s="6"/>
      <c r="M35" s="6"/>
      <c r="N35" s="7"/>
      <c r="O35" s="6"/>
      <c r="P35" s="6"/>
      <c r="Q35" s="7"/>
      <c r="R35" s="5"/>
      <c r="S35" s="6"/>
      <c r="T35" s="24"/>
      <c r="U35" s="5"/>
      <c r="V35" s="6"/>
      <c r="W35" s="24"/>
      <c r="X35" s="5"/>
      <c r="Y35" s="6"/>
      <c r="Z35" s="24"/>
    </row>
    <row r="36" spans="1:29" ht="10.5" customHeight="1" thickBot="1">
      <c r="A36" s="37"/>
      <c r="B36" s="40"/>
      <c r="C36" s="38"/>
      <c r="D36" s="40"/>
      <c r="E36" s="154"/>
      <c r="F36" s="9"/>
      <c r="G36" s="9"/>
      <c r="H36" s="10"/>
      <c r="I36" s="9"/>
      <c r="J36" s="9"/>
      <c r="K36" s="10"/>
      <c r="L36" s="9"/>
      <c r="M36" s="9"/>
      <c r="N36" s="14"/>
      <c r="O36" s="9"/>
      <c r="P36" s="9"/>
      <c r="Q36" s="10"/>
      <c r="R36" s="179"/>
      <c r="S36" s="180"/>
      <c r="T36" s="27"/>
      <c r="U36" s="179"/>
      <c r="V36" s="180"/>
      <c r="W36" s="27"/>
      <c r="X36" s="179"/>
      <c r="Y36" s="180"/>
      <c r="Z36" s="27"/>
    </row>
    <row r="37" spans="1:29" ht="10.5" customHeight="1">
      <c r="A37" s="32"/>
      <c r="B37" s="34"/>
      <c r="C37" s="34"/>
      <c r="D37" s="34"/>
      <c r="E37" s="152"/>
      <c r="F37" s="6"/>
      <c r="G37" s="6"/>
      <c r="H37" s="7"/>
      <c r="I37" s="6"/>
      <c r="J37" s="6"/>
      <c r="K37" s="7"/>
      <c r="L37" s="6"/>
      <c r="M37" s="6"/>
      <c r="N37" s="7"/>
      <c r="O37" s="6"/>
      <c r="P37" s="6"/>
      <c r="Q37" s="31"/>
      <c r="R37" s="76">
        <v>0.52083333333333337</v>
      </c>
      <c r="S37" s="70">
        <v>0.55208333333333337</v>
      </c>
      <c r="T37" s="25"/>
      <c r="U37" s="76"/>
      <c r="V37" s="70"/>
      <c r="W37" s="25"/>
      <c r="X37" s="76"/>
      <c r="Y37" s="70"/>
      <c r="Z37" s="25"/>
    </row>
    <row r="38" spans="1:29" ht="10.5" customHeight="1">
      <c r="A38" s="73">
        <v>0.54166666666666663</v>
      </c>
      <c r="B38" s="34"/>
      <c r="C38" s="33">
        <v>0.625</v>
      </c>
      <c r="D38" s="34"/>
      <c r="E38" s="152"/>
      <c r="F38" s="236"/>
      <c r="G38" s="89"/>
      <c r="H38" s="7"/>
      <c r="I38" s="236"/>
      <c r="J38" s="89"/>
      <c r="K38" s="7"/>
      <c r="L38" s="236"/>
      <c r="M38" s="89"/>
      <c r="N38" s="7"/>
      <c r="O38" s="236"/>
      <c r="P38" s="89"/>
      <c r="Q38" s="7"/>
      <c r="R38" s="5" t="s">
        <v>532</v>
      </c>
      <c r="S38" s="6"/>
      <c r="T38" s="24"/>
      <c r="U38" s="199" t="s">
        <v>52</v>
      </c>
      <c r="V38" s="89"/>
      <c r="W38" s="24"/>
      <c r="X38" s="5"/>
      <c r="Y38" s="6"/>
      <c r="Z38" s="24"/>
    </row>
    <row r="39" spans="1:29" ht="10.5" customHeight="1">
      <c r="A39" s="32"/>
      <c r="B39" s="34"/>
      <c r="C39" s="34"/>
      <c r="D39" s="34"/>
      <c r="E39" s="152"/>
      <c r="F39" s="88"/>
      <c r="G39" s="89"/>
      <c r="H39" s="6"/>
      <c r="I39" s="88"/>
      <c r="J39" s="89"/>
      <c r="K39" s="7"/>
      <c r="L39" s="88"/>
      <c r="M39" s="89"/>
      <c r="N39" s="7"/>
      <c r="O39" s="88"/>
      <c r="P39" s="89"/>
      <c r="Q39" s="7"/>
      <c r="R39" s="71"/>
      <c r="S39" s="69"/>
      <c r="T39" s="24"/>
      <c r="U39" s="254"/>
      <c r="V39" s="191"/>
      <c r="W39" s="24"/>
      <c r="X39" s="71"/>
      <c r="Y39" s="69"/>
      <c r="Z39" s="24"/>
      <c r="AC39" s="42" t="s">
        <v>505</v>
      </c>
    </row>
    <row r="40" spans="1:29" ht="10.5" customHeight="1">
      <c r="A40" s="32"/>
      <c r="B40" s="34"/>
      <c r="C40" s="34"/>
      <c r="D40" s="34"/>
      <c r="E40" s="152"/>
      <c r="F40" s="236"/>
      <c r="G40" s="609"/>
      <c r="H40" s="238"/>
      <c r="I40" s="236"/>
      <c r="J40" s="609"/>
      <c r="K40" s="238"/>
      <c r="L40" s="236"/>
      <c r="M40" s="609"/>
      <c r="N40" s="238"/>
      <c r="O40" s="236"/>
      <c r="P40" s="609"/>
      <c r="Q40" s="7"/>
      <c r="R40" s="5"/>
      <c r="S40" s="6"/>
      <c r="T40" s="24"/>
      <c r="U40" s="199" t="s">
        <v>53</v>
      </c>
      <c r="V40" s="89"/>
      <c r="W40" s="24"/>
      <c r="X40" s="5"/>
      <c r="Y40" s="6"/>
      <c r="Z40" s="24"/>
    </row>
    <row r="41" spans="1:29" ht="10.5" customHeight="1">
      <c r="A41" s="32"/>
      <c r="B41" s="34"/>
      <c r="C41" s="34"/>
      <c r="D41" s="34"/>
      <c r="E41" s="152"/>
      <c r="F41" s="88"/>
      <c r="G41" s="609"/>
      <c r="H41" s="238"/>
      <c r="I41" s="88"/>
      <c r="J41" s="609"/>
      <c r="K41" s="238"/>
      <c r="L41" s="88"/>
      <c r="M41" s="609"/>
      <c r="N41" s="238"/>
      <c r="O41" s="88"/>
      <c r="P41" s="609"/>
      <c r="Q41" s="7"/>
      <c r="R41" s="5"/>
      <c r="S41" s="6"/>
      <c r="T41" s="24"/>
      <c r="U41" s="199"/>
      <c r="V41" s="89"/>
      <c r="W41" s="24"/>
      <c r="X41" s="5"/>
      <c r="Y41" s="6"/>
      <c r="Z41" s="24"/>
    </row>
    <row r="42" spans="1:29" ht="10.5" customHeight="1" thickBot="1">
      <c r="A42" s="32"/>
      <c r="B42" s="34"/>
      <c r="C42" s="34"/>
      <c r="D42" s="34"/>
      <c r="E42" s="152"/>
      <c r="F42" s="236"/>
      <c r="G42" s="609"/>
      <c r="H42" s="238"/>
      <c r="I42" s="236"/>
      <c r="J42" s="609"/>
      <c r="K42" s="238"/>
      <c r="L42" s="236"/>
      <c r="M42" s="609"/>
      <c r="N42" s="238"/>
      <c r="O42" s="236"/>
      <c r="P42" s="609"/>
      <c r="Q42" s="7"/>
      <c r="R42" s="8"/>
      <c r="S42" s="9"/>
      <c r="T42" s="27"/>
      <c r="U42" s="199"/>
      <c r="V42" s="89"/>
      <c r="W42" s="24"/>
      <c r="X42" s="5"/>
      <c r="Y42" s="6"/>
      <c r="Z42" s="24"/>
    </row>
    <row r="43" spans="1:29" ht="10.5" customHeight="1">
      <c r="A43" s="32"/>
      <c r="B43" s="34"/>
      <c r="C43" s="34"/>
      <c r="D43" s="34"/>
      <c r="E43" s="152"/>
      <c r="F43" s="88"/>
      <c r="G43" s="290"/>
      <c r="H43" s="6"/>
      <c r="I43" s="88"/>
      <c r="J43" s="290"/>
      <c r="K43" s="7"/>
      <c r="L43" s="88"/>
      <c r="M43" s="290"/>
      <c r="N43" s="7"/>
      <c r="O43" s="88"/>
      <c r="P43" s="290"/>
      <c r="Q43" s="7"/>
      <c r="R43" s="71">
        <v>0.55208333333333337</v>
      </c>
      <c r="S43" s="69">
        <v>0.61458333333333337</v>
      </c>
      <c r="T43" s="24"/>
      <c r="U43" s="254"/>
      <c r="V43" s="191"/>
      <c r="W43" s="24"/>
      <c r="X43" s="71"/>
      <c r="Y43" s="69"/>
      <c r="Z43" s="24"/>
    </row>
    <row r="44" spans="1:29" ht="10.5" customHeight="1">
      <c r="A44" s="32"/>
      <c r="B44" s="34"/>
      <c r="C44" s="34"/>
      <c r="D44" s="34"/>
      <c r="E44" s="152"/>
      <c r="F44" s="236"/>
      <c r="G44" s="89"/>
      <c r="H44" s="7"/>
      <c r="I44" s="236"/>
      <c r="J44" s="89"/>
      <c r="K44" s="7"/>
      <c r="L44" s="236"/>
      <c r="M44" s="89"/>
      <c r="N44" s="7"/>
      <c r="O44" s="236"/>
      <c r="P44" s="89"/>
      <c r="Q44" s="7"/>
      <c r="R44" s="5" t="s">
        <v>534</v>
      </c>
      <c r="S44" s="69"/>
      <c r="T44" s="24"/>
      <c r="U44" s="199"/>
      <c r="V44" s="191"/>
      <c r="W44" s="24"/>
      <c r="X44" s="5"/>
      <c r="Y44" s="69"/>
      <c r="Z44" s="24"/>
    </row>
    <row r="45" spans="1:29" ht="10.5" customHeight="1">
      <c r="A45" s="32"/>
      <c r="B45" s="34"/>
      <c r="C45" s="34"/>
      <c r="D45" s="36"/>
      <c r="E45" s="34"/>
      <c r="F45" s="88"/>
      <c r="G45" s="89"/>
      <c r="H45" s="7"/>
      <c r="I45" s="88"/>
      <c r="J45" s="89"/>
      <c r="K45" s="7"/>
      <c r="L45" s="88"/>
      <c r="M45" s="89"/>
      <c r="N45" s="7"/>
      <c r="O45" s="88"/>
      <c r="P45" s="89"/>
      <c r="Q45" s="12"/>
      <c r="R45" s="5" t="s">
        <v>535</v>
      </c>
      <c r="S45" s="6"/>
      <c r="T45" s="24"/>
      <c r="U45" s="199"/>
      <c r="V45" s="89"/>
      <c r="W45" s="24"/>
      <c r="X45" s="5"/>
      <c r="Y45" s="6"/>
      <c r="Z45" s="24"/>
    </row>
    <row r="46" spans="1:29" ht="10.5" customHeight="1">
      <c r="A46" s="32"/>
      <c r="B46" s="34"/>
      <c r="C46" s="34"/>
      <c r="D46" s="36"/>
      <c r="E46" s="34"/>
      <c r="F46" s="236"/>
      <c r="G46" s="89"/>
      <c r="H46" s="7"/>
      <c r="I46" s="236"/>
      <c r="J46" s="89"/>
      <c r="K46" s="7"/>
      <c r="L46" s="236"/>
      <c r="M46" s="89"/>
      <c r="N46" s="7"/>
      <c r="O46" s="236"/>
      <c r="P46" s="89"/>
      <c r="Q46" s="12"/>
      <c r="R46" s="71"/>
      <c r="S46" s="6"/>
      <c r="T46" s="24"/>
      <c r="U46" s="254"/>
      <c r="V46" s="89"/>
      <c r="W46" s="24"/>
      <c r="X46" s="71"/>
      <c r="Y46" s="6"/>
      <c r="Z46" s="24"/>
    </row>
    <row r="47" spans="1:29" ht="10.5" customHeight="1">
      <c r="A47" s="32"/>
      <c r="B47" s="34"/>
      <c r="C47" s="34"/>
      <c r="D47" s="36"/>
      <c r="E47" s="34"/>
      <c r="F47" s="88"/>
      <c r="G47" s="89"/>
      <c r="H47" s="7"/>
      <c r="I47" s="88"/>
      <c r="J47" s="89"/>
      <c r="K47" s="7"/>
      <c r="L47" s="88"/>
      <c r="M47" s="89"/>
      <c r="N47" s="7"/>
      <c r="O47" s="88"/>
      <c r="P47" s="89"/>
      <c r="Q47" s="7"/>
      <c r="R47" s="5"/>
      <c r="S47" s="6"/>
      <c r="T47" s="24"/>
      <c r="U47" s="199"/>
      <c r="V47" s="89"/>
      <c r="W47" s="24"/>
      <c r="X47" s="5"/>
      <c r="Y47" s="6"/>
      <c r="Z47" s="24"/>
    </row>
    <row r="48" spans="1:29" ht="10.5" customHeight="1" thickBot="1">
      <c r="A48" s="32"/>
      <c r="B48" s="34"/>
      <c r="C48" s="34"/>
      <c r="D48" s="36"/>
      <c r="E48" s="34"/>
      <c r="F48" s="236"/>
      <c r="G48" s="89"/>
      <c r="H48" s="7"/>
      <c r="I48" s="236"/>
      <c r="J48" s="89"/>
      <c r="K48" s="7"/>
      <c r="L48" s="236"/>
      <c r="M48" s="89"/>
      <c r="N48" s="7"/>
      <c r="O48" s="236"/>
      <c r="P48" s="89"/>
      <c r="Q48" s="12"/>
      <c r="R48" s="5"/>
      <c r="S48" s="6"/>
      <c r="T48" s="24"/>
      <c r="U48" s="199"/>
      <c r="V48" s="89"/>
      <c r="W48" s="24"/>
      <c r="X48" s="5"/>
      <c r="Y48" s="6"/>
      <c r="Z48" s="24"/>
    </row>
    <row r="49" spans="1:26" ht="10.5" customHeight="1">
      <c r="A49" s="32"/>
      <c r="B49" s="34"/>
      <c r="C49" s="34"/>
      <c r="D49" s="36"/>
      <c r="E49" s="34"/>
      <c r="F49" s="88"/>
      <c r="G49" s="89"/>
      <c r="H49" s="7"/>
      <c r="I49" s="88"/>
      <c r="J49" s="89"/>
      <c r="K49" s="7"/>
      <c r="L49" s="88"/>
      <c r="M49" s="89"/>
      <c r="N49" s="7"/>
      <c r="O49" s="88"/>
      <c r="P49" s="89"/>
      <c r="Q49" s="12"/>
      <c r="R49" s="76">
        <v>0.61458333333333337</v>
      </c>
      <c r="S49" s="70">
        <v>0.64583333333333337</v>
      </c>
      <c r="T49" s="25"/>
      <c r="U49" s="254"/>
      <c r="V49" s="191"/>
      <c r="W49" s="24"/>
      <c r="X49" s="71"/>
      <c r="Y49" s="69"/>
      <c r="Z49" s="24"/>
    </row>
    <row r="50" spans="1:26" ht="10.5" customHeight="1">
      <c r="A50" s="32"/>
      <c r="B50" s="34"/>
      <c r="C50" s="34"/>
      <c r="D50" s="36"/>
      <c r="E50" s="34"/>
      <c r="F50" s="236"/>
      <c r="G50" s="89"/>
      <c r="H50" s="7"/>
      <c r="I50" s="236"/>
      <c r="J50" s="89"/>
      <c r="K50" s="7"/>
      <c r="L50" s="236"/>
      <c r="M50" s="89"/>
      <c r="N50" s="7"/>
      <c r="O50" s="236"/>
      <c r="P50" s="89"/>
      <c r="Q50" s="12"/>
      <c r="R50" s="5" t="s">
        <v>536</v>
      </c>
      <c r="S50" s="6" t="s">
        <v>502</v>
      </c>
      <c r="T50" s="24"/>
      <c r="U50" s="199"/>
      <c r="V50" s="89"/>
      <c r="W50" s="24"/>
      <c r="X50" s="5"/>
      <c r="Y50" s="6"/>
      <c r="Z50" s="24"/>
    </row>
    <row r="51" spans="1:26" ht="10.5" customHeight="1">
      <c r="A51" s="32"/>
      <c r="B51" s="34"/>
      <c r="C51" s="34"/>
      <c r="D51" s="36"/>
      <c r="E51" s="34"/>
      <c r="F51" s="88"/>
      <c r="G51" s="89"/>
      <c r="H51" s="7"/>
      <c r="I51" s="88"/>
      <c r="J51" s="89"/>
      <c r="K51" s="7"/>
      <c r="L51" s="88"/>
      <c r="M51" s="89"/>
      <c r="N51" s="7"/>
      <c r="O51" s="88"/>
      <c r="P51" s="89"/>
      <c r="Q51" s="7"/>
      <c r="R51" s="5"/>
      <c r="S51" s="6"/>
      <c r="T51" s="24"/>
      <c r="U51" s="199"/>
      <c r="V51" s="89"/>
      <c r="W51" s="24"/>
      <c r="X51" s="5"/>
      <c r="Y51" s="6"/>
      <c r="Z51" s="24"/>
    </row>
    <row r="52" spans="1:26" ht="10.5" customHeight="1" thickBot="1">
      <c r="A52" s="37"/>
      <c r="B52" s="38"/>
      <c r="C52" s="38"/>
      <c r="D52" s="39"/>
      <c r="E52" s="34"/>
      <c r="F52" s="5"/>
      <c r="G52" s="6"/>
      <c r="H52" s="7"/>
      <c r="I52" s="62"/>
      <c r="J52" s="60"/>
      <c r="K52" s="63"/>
      <c r="L52" s="5"/>
      <c r="M52" s="6"/>
      <c r="N52" s="7"/>
      <c r="O52" s="5"/>
      <c r="P52" s="6"/>
      <c r="Q52" s="7"/>
      <c r="R52" s="8"/>
      <c r="S52" s="9"/>
      <c r="T52" s="27"/>
      <c r="U52" s="199"/>
      <c r="V52" s="89"/>
      <c r="W52" s="24"/>
      <c r="X52" s="5"/>
      <c r="Y52" s="6"/>
      <c r="Z52" s="24"/>
    </row>
    <row r="53" spans="1:26" ht="10.5" customHeight="1">
      <c r="A53" s="46"/>
      <c r="B53" s="47"/>
      <c r="C53" s="47"/>
      <c r="D53" s="48"/>
      <c r="E53" s="47"/>
      <c r="F53" s="2"/>
      <c r="G53" s="3"/>
      <c r="H53" s="51"/>
      <c r="I53" s="2"/>
      <c r="J53" s="3"/>
      <c r="K53" s="4"/>
      <c r="L53" s="2"/>
      <c r="M53" s="3"/>
      <c r="N53" s="4"/>
      <c r="O53" s="249"/>
      <c r="P53" s="6"/>
      <c r="Q53" s="156"/>
      <c r="R53" s="5"/>
      <c r="S53" s="6"/>
      <c r="T53" s="24"/>
      <c r="U53" s="199"/>
      <c r="V53" s="89"/>
      <c r="W53" s="24"/>
      <c r="X53" s="5"/>
      <c r="Y53" s="6"/>
      <c r="Z53" s="24"/>
    </row>
    <row r="54" spans="1:26" ht="10.5" customHeight="1">
      <c r="A54" s="73">
        <v>0.625</v>
      </c>
      <c r="B54" s="34"/>
      <c r="C54" s="33">
        <v>0.64583333333333337</v>
      </c>
      <c r="D54" s="36"/>
      <c r="E54" s="34"/>
      <c r="F54" s="5" t="s">
        <v>533</v>
      </c>
      <c r="G54" s="6"/>
      <c r="H54" s="7"/>
      <c r="I54" s="5" t="s">
        <v>533</v>
      </c>
      <c r="J54" s="6"/>
      <c r="K54" s="7"/>
      <c r="L54" s="5" t="s">
        <v>533</v>
      </c>
      <c r="M54" s="6"/>
      <c r="N54" s="7"/>
      <c r="O54" s="5"/>
      <c r="P54" s="6"/>
      <c r="Q54" s="7"/>
      <c r="R54" s="5"/>
      <c r="S54" s="6"/>
      <c r="T54" s="24"/>
      <c r="U54" s="199"/>
      <c r="V54" s="89"/>
      <c r="W54" s="24"/>
      <c r="X54" s="5"/>
      <c r="Y54" s="6"/>
      <c r="Z54" s="24"/>
    </row>
    <row r="55" spans="1:26" ht="10.5" customHeight="1" thickBot="1">
      <c r="A55" s="37"/>
      <c r="B55" s="38"/>
      <c r="C55" s="38"/>
      <c r="D55" s="39"/>
      <c r="E55" s="38"/>
      <c r="F55" s="8"/>
      <c r="G55" s="9"/>
      <c r="H55" s="10"/>
      <c r="I55" s="8"/>
      <c r="J55" s="9"/>
      <c r="K55" s="10"/>
      <c r="L55" s="8"/>
      <c r="M55" s="9"/>
      <c r="N55" s="10"/>
      <c r="O55" s="249"/>
      <c r="P55" s="6"/>
      <c r="Q55" s="7"/>
      <c r="R55" s="5"/>
      <c r="S55" s="6"/>
      <c r="T55" s="24"/>
      <c r="U55" s="199"/>
      <c r="V55" s="89"/>
      <c r="W55" s="24"/>
      <c r="X55" s="5"/>
      <c r="Y55" s="6"/>
      <c r="Z55" s="24"/>
    </row>
    <row r="56" spans="1:26" ht="10.5" customHeight="1">
      <c r="A56" s="46"/>
      <c r="B56" s="47"/>
      <c r="C56" s="47"/>
      <c r="D56" s="48"/>
      <c r="E56" s="47"/>
      <c r="F56" s="2"/>
      <c r="G56" s="3"/>
      <c r="H56" s="3"/>
      <c r="I56" s="2"/>
      <c r="J56" s="3"/>
      <c r="K56" s="4"/>
      <c r="L56" s="2"/>
      <c r="M56" s="3"/>
      <c r="N56" s="4"/>
      <c r="O56" s="5"/>
      <c r="P56" s="6"/>
      <c r="Q56" s="7"/>
      <c r="R56" s="88" t="s">
        <v>47</v>
      </c>
      <c r="S56" s="89"/>
      <c r="T56" s="24"/>
      <c r="U56" s="88" t="s">
        <v>54</v>
      </c>
      <c r="V56" s="89"/>
      <c r="W56" s="24"/>
      <c r="X56" s="88" t="s">
        <v>54</v>
      </c>
      <c r="Y56" s="89"/>
      <c r="Z56" s="24"/>
    </row>
    <row r="57" spans="1:26" ht="10.5" customHeight="1">
      <c r="A57" s="73"/>
      <c r="B57" s="34"/>
      <c r="C57" s="33"/>
      <c r="D57" s="36"/>
      <c r="E57" s="34"/>
      <c r="F57" s="5"/>
      <c r="G57" s="238"/>
      <c r="H57" s="238"/>
      <c r="I57" s="247"/>
      <c r="J57" s="59"/>
      <c r="K57" s="59"/>
      <c r="L57" s="204"/>
      <c r="M57" s="59"/>
      <c r="N57" s="61"/>
      <c r="O57" s="59"/>
      <c r="P57" s="59"/>
      <c r="Q57" s="61"/>
      <c r="R57" s="251" t="s">
        <v>48</v>
      </c>
      <c r="S57" s="89"/>
      <c r="T57" s="24"/>
      <c r="U57" s="251" t="s">
        <v>48</v>
      </c>
      <c r="V57" s="89"/>
      <c r="W57" s="24"/>
      <c r="X57" s="251" t="s">
        <v>48</v>
      </c>
      <c r="Y57" s="89"/>
      <c r="Z57" s="24"/>
    </row>
    <row r="58" spans="1:26" ht="10.5" customHeight="1">
      <c r="A58" s="32"/>
      <c r="B58" s="34"/>
      <c r="C58" s="34"/>
      <c r="D58" s="36"/>
      <c r="E58" s="34"/>
      <c r="F58" s="5"/>
      <c r="G58" s="238"/>
      <c r="H58" s="238"/>
      <c r="I58" s="247"/>
      <c r="J58" s="59"/>
      <c r="K58" s="59"/>
      <c r="L58" s="204"/>
      <c r="M58" s="59"/>
      <c r="N58" s="61"/>
      <c r="O58" s="59"/>
      <c r="P58" s="59"/>
      <c r="Q58" s="61"/>
      <c r="R58" s="251" t="s">
        <v>49</v>
      </c>
      <c r="S58" s="89"/>
      <c r="T58" s="24"/>
      <c r="U58" s="251" t="s">
        <v>55</v>
      </c>
      <c r="V58" s="89"/>
      <c r="W58" s="24"/>
      <c r="X58" s="251" t="s">
        <v>55</v>
      </c>
      <c r="Y58" s="89"/>
      <c r="Z58" s="24"/>
    </row>
    <row r="59" spans="1:26" ht="10.5" customHeight="1">
      <c r="A59" s="32"/>
      <c r="B59" s="33"/>
      <c r="C59" s="34"/>
      <c r="D59" s="35"/>
      <c r="E59" s="33"/>
      <c r="F59" s="5"/>
      <c r="G59" s="238"/>
      <c r="H59" s="235"/>
      <c r="I59" s="247"/>
      <c r="J59" s="59"/>
      <c r="K59" s="59"/>
      <c r="L59" s="204"/>
      <c r="M59" s="59"/>
      <c r="N59" s="61"/>
      <c r="O59" s="59"/>
      <c r="P59" s="59"/>
      <c r="Q59" s="61"/>
      <c r="R59" s="252"/>
      <c r="S59" s="89"/>
      <c r="T59" s="24"/>
      <c r="U59" s="252"/>
      <c r="V59" s="89"/>
      <c r="W59" s="24"/>
      <c r="X59" s="252"/>
      <c r="Y59" s="89"/>
      <c r="Z59" s="24"/>
    </row>
    <row r="60" spans="1:26" ht="10.5" customHeight="1" thickBot="1">
      <c r="A60" s="37"/>
      <c r="B60" s="40"/>
      <c r="C60" s="38"/>
      <c r="D60" s="41"/>
      <c r="E60" s="40"/>
      <c r="F60" s="8"/>
      <c r="G60" s="9"/>
      <c r="H60" s="10"/>
      <c r="I60" s="8"/>
      <c r="J60" s="9"/>
      <c r="K60" s="10"/>
      <c r="L60" s="8"/>
      <c r="M60" s="9"/>
      <c r="N60" s="10"/>
      <c r="O60" s="8"/>
      <c r="P60" s="9"/>
      <c r="Q60" s="10"/>
      <c r="R60" s="88" t="s">
        <v>50</v>
      </c>
      <c r="S60" s="89"/>
      <c r="T60" s="24"/>
      <c r="U60" s="88" t="s">
        <v>56</v>
      </c>
      <c r="V60" s="89"/>
      <c r="W60" s="24"/>
      <c r="X60" s="88" t="s">
        <v>56</v>
      </c>
      <c r="Y60" s="89"/>
      <c r="Z60" s="24"/>
    </row>
    <row r="61" spans="1:26" ht="10.5" customHeight="1">
      <c r="A61" s="72">
        <v>0.72916666666666663</v>
      </c>
      <c r="B61" s="77"/>
      <c r="C61" s="49">
        <v>0.76041666666666663</v>
      </c>
      <c r="D61" s="50"/>
      <c r="E61" s="49"/>
      <c r="F61" s="2" t="s">
        <v>506</v>
      </c>
      <c r="G61" s="3"/>
      <c r="H61" s="4"/>
      <c r="I61" s="2" t="s">
        <v>506</v>
      </c>
      <c r="J61" s="3"/>
      <c r="K61" s="4"/>
      <c r="L61" s="2" t="s">
        <v>506</v>
      </c>
      <c r="M61" s="3"/>
      <c r="N61" s="51"/>
      <c r="O61" s="2" t="s">
        <v>506</v>
      </c>
      <c r="P61" s="3"/>
      <c r="Q61" s="4"/>
      <c r="R61" s="248" t="s">
        <v>51</v>
      </c>
      <c r="S61" s="89"/>
      <c r="T61" s="24"/>
      <c r="U61" s="248" t="s">
        <v>57</v>
      </c>
      <c r="V61" s="89"/>
      <c r="W61" s="24"/>
      <c r="X61" s="248" t="s">
        <v>57</v>
      </c>
      <c r="Y61" s="89"/>
      <c r="Z61" s="24"/>
    </row>
    <row r="62" spans="1:26" ht="10.5" customHeight="1" thickBot="1">
      <c r="A62" s="37"/>
      <c r="B62" s="78"/>
      <c r="C62" s="38"/>
      <c r="D62" s="39"/>
      <c r="E62" s="38"/>
      <c r="F62" s="8"/>
      <c r="G62" s="9"/>
      <c r="H62" s="10"/>
      <c r="I62" s="8"/>
      <c r="J62" s="9"/>
      <c r="K62" s="10"/>
      <c r="L62" s="8"/>
      <c r="M62" s="9"/>
      <c r="N62" s="10"/>
      <c r="O62" s="8"/>
      <c r="P62" s="9"/>
      <c r="Q62" s="10"/>
      <c r="R62" s="88"/>
      <c r="S62" s="89"/>
      <c r="T62" s="24"/>
      <c r="U62" s="199"/>
      <c r="V62" s="89"/>
      <c r="W62" s="24"/>
      <c r="X62" s="88"/>
      <c r="Y62" s="89"/>
      <c r="Z62" s="24"/>
    </row>
    <row r="63" spans="1:26" ht="10.5" customHeight="1" thickBot="1">
      <c r="A63" s="239">
        <v>0.76041666666666663</v>
      </c>
      <c r="B63" s="240"/>
      <c r="C63" s="241">
        <v>0.79166666666666663</v>
      </c>
      <c r="D63" s="242"/>
      <c r="E63" s="241"/>
      <c r="F63" s="243"/>
      <c r="G63" s="244"/>
      <c r="H63" s="245"/>
      <c r="I63" s="243" t="s">
        <v>507</v>
      </c>
      <c r="J63" s="244"/>
      <c r="K63" s="245"/>
      <c r="L63" s="243" t="s">
        <v>507</v>
      </c>
      <c r="M63" s="244"/>
      <c r="N63" s="246"/>
      <c r="O63" s="243"/>
      <c r="P63" s="244"/>
      <c r="Q63" s="245"/>
      <c r="R63" s="88"/>
      <c r="S63" s="89"/>
      <c r="T63" s="24"/>
      <c r="U63" s="199"/>
      <c r="V63" s="89"/>
      <c r="W63" s="24"/>
      <c r="X63" s="88"/>
      <c r="Y63" s="89"/>
      <c r="Z63" s="24"/>
    </row>
    <row r="64" spans="1:26" ht="10.5" customHeight="1">
      <c r="A64" s="73">
        <v>0.79166666666666663</v>
      </c>
      <c r="B64" s="33"/>
      <c r="C64" s="33"/>
      <c r="D64" s="36"/>
      <c r="E64" s="34"/>
      <c r="F64" s="5" t="s">
        <v>43</v>
      </c>
      <c r="G64" s="6"/>
      <c r="H64" s="7"/>
      <c r="I64" s="5" t="s">
        <v>43</v>
      </c>
      <c r="J64" s="6"/>
      <c r="K64" s="7"/>
      <c r="L64" s="5" t="s">
        <v>44</v>
      </c>
      <c r="M64" s="6"/>
      <c r="N64" s="12"/>
      <c r="O64" s="236" t="s">
        <v>45</v>
      </c>
      <c r="P64" s="89"/>
      <c r="Q64" s="7"/>
      <c r="R64" s="88"/>
      <c r="S64" s="89"/>
      <c r="T64" s="24"/>
      <c r="U64" s="199"/>
      <c r="V64" s="89"/>
      <c r="W64" s="24"/>
      <c r="X64" s="88"/>
      <c r="Y64" s="89"/>
      <c r="Z64" s="24"/>
    </row>
    <row r="65" spans="1:26" ht="10.5" customHeight="1">
      <c r="A65" s="73">
        <v>0.875</v>
      </c>
      <c r="B65" s="33"/>
      <c r="C65" s="33">
        <v>0.89583333333333337</v>
      </c>
      <c r="D65" s="36"/>
      <c r="E65" s="34"/>
      <c r="F65" s="5"/>
      <c r="G65" s="6"/>
      <c r="H65" s="7"/>
      <c r="I65" s="5"/>
      <c r="J65" s="6"/>
      <c r="K65" s="7"/>
      <c r="L65" s="5"/>
      <c r="M65" s="6"/>
      <c r="N65" s="12"/>
      <c r="O65" s="88"/>
      <c r="P65" s="89"/>
      <c r="Q65" s="7"/>
      <c r="R65" s="5"/>
      <c r="S65" s="6"/>
      <c r="T65" s="24"/>
      <c r="U65" s="196"/>
      <c r="V65" s="6"/>
      <c r="W65" s="24"/>
      <c r="X65" s="5"/>
      <c r="Y65" s="6"/>
      <c r="Z65" s="24"/>
    </row>
    <row r="66" spans="1:26" ht="10.5" customHeight="1">
      <c r="A66" s="73">
        <v>0.90625</v>
      </c>
      <c r="B66" s="33"/>
      <c r="C66" s="33">
        <v>0.92708333333333337</v>
      </c>
      <c r="D66" s="36"/>
      <c r="E66" s="34"/>
      <c r="F66" s="5" t="s">
        <v>124</v>
      </c>
      <c r="G66" s="6"/>
      <c r="H66" s="7"/>
      <c r="I66" s="5" t="s">
        <v>124</v>
      </c>
      <c r="J66" s="6"/>
      <c r="K66" s="7"/>
      <c r="L66" s="5" t="s">
        <v>124</v>
      </c>
      <c r="M66" s="6"/>
      <c r="N66" s="12"/>
      <c r="O66" s="236"/>
      <c r="P66" s="89"/>
      <c r="Q66" s="7"/>
      <c r="R66" s="5"/>
      <c r="S66" s="6"/>
      <c r="T66" s="24"/>
      <c r="U66" s="196"/>
      <c r="V66" s="6"/>
      <c r="W66" s="24"/>
      <c r="X66" s="5"/>
      <c r="Y66" s="6"/>
      <c r="Z66" s="24"/>
    </row>
    <row r="67" spans="1:26" ht="10.5" customHeight="1">
      <c r="A67" s="73">
        <v>0.92708333333333337</v>
      </c>
      <c r="B67" s="33"/>
      <c r="C67" s="34"/>
      <c r="D67" s="36"/>
      <c r="E67" s="34"/>
      <c r="F67" s="5" t="s">
        <v>509</v>
      </c>
      <c r="G67" s="6"/>
      <c r="H67" s="7"/>
      <c r="I67" s="5" t="s">
        <v>509</v>
      </c>
      <c r="J67" s="6"/>
      <c r="K67" s="7"/>
      <c r="L67" s="5" t="s">
        <v>509</v>
      </c>
      <c r="M67" s="6"/>
      <c r="N67" s="12"/>
      <c r="O67" s="88"/>
      <c r="P67" s="89"/>
      <c r="Q67" s="7"/>
      <c r="R67" s="5"/>
      <c r="S67" s="6"/>
      <c r="T67" s="24"/>
      <c r="U67" s="196"/>
      <c r="V67" s="6"/>
      <c r="W67" s="24"/>
      <c r="X67" s="5"/>
      <c r="Y67" s="6"/>
      <c r="Z67" s="24"/>
    </row>
    <row r="68" spans="1:26" ht="10.5" customHeight="1" thickBot="1">
      <c r="A68" s="91">
        <v>0.94791666666666663</v>
      </c>
      <c r="B68" s="92"/>
      <c r="C68" s="81"/>
      <c r="D68" s="82"/>
      <c r="E68" s="81"/>
      <c r="F68" s="83" t="s">
        <v>510</v>
      </c>
      <c r="G68" s="84"/>
      <c r="H68" s="86"/>
      <c r="I68" s="83" t="s">
        <v>510</v>
      </c>
      <c r="J68" s="84"/>
      <c r="K68" s="86"/>
      <c r="L68" s="83" t="s">
        <v>510</v>
      </c>
      <c r="M68" s="84"/>
      <c r="N68" s="85"/>
      <c r="O68" s="83"/>
      <c r="P68" s="84"/>
      <c r="Q68" s="86"/>
      <c r="R68" s="83"/>
      <c r="S68" s="84"/>
      <c r="T68" s="87"/>
      <c r="U68" s="253"/>
      <c r="V68" s="84"/>
      <c r="W68" s="87"/>
      <c r="X68" s="83"/>
      <c r="Y68" s="84"/>
      <c r="Z68" s="87"/>
    </row>
    <row r="69" spans="1:26" ht="14" thickTop="1"/>
  </sheetData>
  <mergeCells count="4">
    <mergeCell ref="G2:H2"/>
    <mergeCell ref="J2:K2"/>
    <mergeCell ref="M2:N2"/>
    <mergeCell ref="P2:Q2"/>
  </mergeCells>
  <conditionalFormatting sqref="A57:G57 A58:F59 S57:T59 A69:XFD65536 A60:T68 AA1:IV68 A33:T37 A9:E32 Q9:T32 A52:T56 H32 K32 N9:N32 A38:E51 Q38:T51 A1:T8">
    <cfRule type="cellIs" dxfId="848" priority="20" stopIfTrue="1" operator="equal">
      <formula>"x"</formula>
    </cfRule>
  </conditionalFormatting>
  <conditionalFormatting sqref="U1:W55 U62:W68 V56:W61">
    <cfRule type="cellIs" dxfId="847" priority="18" stopIfTrue="1" operator="equal">
      <formula>"x"</formula>
    </cfRule>
  </conditionalFormatting>
  <conditionalFormatting sqref="Y57:Z59 X1:Z56 X60:Z68">
    <cfRule type="cellIs" dxfId="846" priority="17" stopIfTrue="1" operator="equal">
      <formula>"x"</formula>
    </cfRule>
  </conditionalFormatting>
  <conditionalFormatting sqref="U56 U60:U61">
    <cfRule type="cellIs" dxfId="845" priority="16" stopIfTrue="1" operator="equal">
      <formula>"x"</formula>
    </cfRule>
  </conditionalFormatting>
  <conditionalFormatting sqref="H9:H31 K9:K31">
    <cfRule type="cellIs" dxfId="844" priority="15" stopIfTrue="1" operator="equal">
      <formula>"x"</formula>
    </cfRule>
  </conditionalFormatting>
  <conditionalFormatting sqref="O9:P32">
    <cfRule type="cellIs" dxfId="843" priority="14" stopIfTrue="1" operator="equal">
      <formula>"x"</formula>
    </cfRule>
  </conditionalFormatting>
  <conditionalFormatting sqref="I9:J32">
    <cfRule type="cellIs" dxfId="842" priority="11" stopIfTrue="1" operator="equal">
      <formula>"x"</formula>
    </cfRule>
  </conditionalFormatting>
  <conditionalFormatting sqref="L9:M32">
    <cfRule type="cellIs" dxfId="841" priority="10" stopIfTrue="1" operator="equal">
      <formula>"x"</formula>
    </cfRule>
  </conditionalFormatting>
  <conditionalFormatting sqref="F9:G32">
    <cfRule type="cellIs" dxfId="840" priority="9" stopIfTrue="1" operator="equal">
      <formula>"x"</formula>
    </cfRule>
  </conditionalFormatting>
  <conditionalFormatting sqref="F40:F42 F38:H39 N38:N39 K38:K39 F43:H51 K43:K51 N43:N51">
    <cfRule type="cellIs" dxfId="839" priority="8" stopIfTrue="1" operator="equal">
      <formula>"x"</formula>
    </cfRule>
  </conditionalFormatting>
  <conditionalFormatting sqref="G40">
    <cfRule type="cellIs" dxfId="838" priority="7" stopIfTrue="1" operator="equal">
      <formula>"x"</formula>
    </cfRule>
  </conditionalFormatting>
  <conditionalFormatting sqref="I40:I42 I38:J39 I43:J51">
    <cfRule type="cellIs" dxfId="837" priority="6" stopIfTrue="1" operator="equal">
      <formula>"x"</formula>
    </cfRule>
  </conditionalFormatting>
  <conditionalFormatting sqref="J40">
    <cfRule type="cellIs" dxfId="836" priority="5" stopIfTrue="1" operator="equal">
      <formula>"x"</formula>
    </cfRule>
  </conditionalFormatting>
  <conditionalFormatting sqref="L40:L42 L38:M39 L43:M51">
    <cfRule type="cellIs" dxfId="835" priority="4" stopIfTrue="1" operator="equal">
      <formula>"x"</formula>
    </cfRule>
  </conditionalFormatting>
  <conditionalFormatting sqref="M40">
    <cfRule type="cellIs" dxfId="834" priority="3" stopIfTrue="1" operator="equal">
      <formula>"x"</formula>
    </cfRule>
  </conditionalFormatting>
  <conditionalFormatting sqref="O40:O42 O38:P39 O43:P51">
    <cfRule type="cellIs" dxfId="833" priority="2" stopIfTrue="1" operator="equal">
      <formula>"x"</formula>
    </cfRule>
  </conditionalFormatting>
  <conditionalFormatting sqref="P40">
    <cfRule type="cellIs" dxfId="832" priority="1" stopIfTrue="1" operator="equal">
      <formula>"x"</formula>
    </cfRule>
  </conditionalFormatting>
  <pageMargins left="0.28999999999999998" right="0.25" top="0.66" bottom="0.65" header="0.25" footer="0.21"/>
  <pageSetup paperSize="9" scale="56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E68"/>
  <sheetViews>
    <sheetView workbookViewId="0">
      <selection activeCell="T67" sqref="A1:T67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8.6640625" style="42" customWidth="1"/>
    <col min="13" max="14" width="3.6640625" style="42" customWidth="1"/>
    <col min="15" max="15" width="8.6640625" style="42" customWidth="1"/>
    <col min="16" max="17" width="3.6640625" style="42" customWidth="1"/>
    <col min="18" max="18" width="8.6640625" style="42" customWidth="1"/>
    <col min="19" max="19" width="4.33203125" style="42" customWidth="1"/>
    <col min="20" max="20" width="4" style="42" customWidth="1"/>
    <col min="21" max="21" width="9.1640625" style="42" customWidth="1"/>
    <col min="22" max="22" width="4" style="42" customWidth="1"/>
    <col min="23" max="27" width="3.6640625" style="42" customWidth="1"/>
    <col min="28" max="28" width="10.1640625" style="42" bestFit="1" customWidth="1"/>
    <col min="29" max="16384" width="9.1640625" style="42"/>
  </cols>
  <sheetData>
    <row r="1" spans="1:31" ht="21" thickTop="1">
      <c r="A1" s="17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5"/>
      <c r="P1" s="19"/>
      <c r="Q1" s="67"/>
      <c r="R1" s="68"/>
      <c r="S1" s="19"/>
      <c r="T1" s="20"/>
    </row>
    <row r="2" spans="1:31">
      <c r="A2" s="26"/>
      <c r="B2" s="15"/>
      <c r="C2" s="1"/>
      <c r="D2" s="1"/>
      <c r="E2" s="1"/>
      <c r="F2" s="177"/>
      <c r="G2" s="1011"/>
      <c r="H2" s="1011"/>
      <c r="I2" s="177"/>
      <c r="J2" s="1011"/>
      <c r="K2" s="1011"/>
      <c r="L2" s="177"/>
      <c r="M2" s="1011"/>
      <c r="N2" s="1011"/>
      <c r="O2" s="177"/>
      <c r="P2" s="1011"/>
      <c r="Q2" s="1011"/>
      <c r="R2" s="30"/>
      <c r="S2" s="30"/>
      <c r="T2" s="21"/>
    </row>
    <row r="3" spans="1:31" ht="14" thickBot="1">
      <c r="A3" s="22"/>
      <c r="B3" s="15"/>
      <c r="C3" s="15"/>
      <c r="D3" s="15"/>
      <c r="E3" s="15"/>
      <c r="F3" s="64"/>
      <c r="G3" s="29"/>
      <c r="H3" s="13"/>
      <c r="I3" s="90"/>
      <c r="J3" s="64"/>
      <c r="K3" s="64"/>
      <c r="L3" s="90"/>
      <c r="M3" s="13"/>
      <c r="N3" s="13"/>
      <c r="O3" s="90"/>
      <c r="P3" s="13"/>
      <c r="Q3" s="13"/>
      <c r="R3" s="30"/>
      <c r="S3" s="30"/>
      <c r="T3" s="23"/>
      <c r="AA3"/>
      <c r="AB3"/>
      <c r="AC3"/>
      <c r="AD3"/>
      <c r="AE3"/>
    </row>
    <row r="4" spans="1:31" ht="15" thickTop="1" thickBot="1">
      <c r="A4" s="227"/>
      <c r="B4" s="228"/>
      <c r="C4" s="228"/>
      <c r="D4" s="229"/>
      <c r="E4" s="228"/>
      <c r="F4" s="230" t="s">
        <v>1359</v>
      </c>
      <c r="G4" s="231"/>
      <c r="H4" s="232"/>
      <c r="I4" s="230" t="s">
        <v>1360</v>
      </c>
      <c r="J4" s="231"/>
      <c r="K4" s="232"/>
      <c r="L4" s="230" t="s">
        <v>1361</v>
      </c>
      <c r="M4" s="231"/>
      <c r="N4" s="232"/>
      <c r="O4" s="230" t="s">
        <v>1362</v>
      </c>
      <c r="P4" s="231"/>
      <c r="Q4" s="232"/>
      <c r="R4" s="230" t="s">
        <v>1363</v>
      </c>
      <c r="S4" s="233"/>
      <c r="T4" s="234"/>
      <c r="AA4"/>
      <c r="AB4"/>
      <c r="AC4"/>
      <c r="AD4"/>
      <c r="AE4"/>
    </row>
    <row r="5" spans="1:31" ht="10.5" customHeight="1">
      <c r="A5" s="72"/>
      <c r="B5" s="47"/>
      <c r="C5" s="47"/>
      <c r="D5" s="48"/>
      <c r="E5" s="47"/>
      <c r="F5" s="2"/>
      <c r="G5" s="3"/>
      <c r="H5" s="4"/>
      <c r="I5" s="2"/>
      <c r="J5" s="3"/>
      <c r="K5" s="4"/>
      <c r="L5" s="2"/>
      <c r="M5" s="3"/>
      <c r="N5" s="4"/>
      <c r="O5" s="2"/>
      <c r="P5" s="3"/>
      <c r="Q5" s="4"/>
      <c r="R5" s="2"/>
      <c r="S5" s="3"/>
      <c r="T5" s="25"/>
      <c r="AA5"/>
      <c r="AB5"/>
      <c r="AC5"/>
      <c r="AD5"/>
      <c r="AE5"/>
    </row>
    <row r="6" spans="1:31" ht="10.5" customHeight="1">
      <c r="A6" s="73">
        <v>0.34375</v>
      </c>
      <c r="B6" s="34"/>
      <c r="C6" s="33">
        <v>0.36458333333333331</v>
      </c>
      <c r="D6" s="36"/>
      <c r="E6" s="34"/>
      <c r="F6" s="5"/>
      <c r="G6" s="6"/>
      <c r="H6" s="7"/>
      <c r="I6" s="5"/>
      <c r="J6" s="6"/>
      <c r="K6" s="7"/>
      <c r="L6" s="5"/>
      <c r="M6" s="6"/>
      <c r="N6" s="7"/>
      <c r="O6" s="5"/>
      <c r="P6" s="6"/>
      <c r="Q6" s="7"/>
      <c r="R6" s="5"/>
      <c r="S6" s="6"/>
      <c r="T6" s="24"/>
      <c r="AA6"/>
      <c r="AB6" s="262"/>
      <c r="AC6"/>
      <c r="AD6"/>
      <c r="AE6"/>
    </row>
    <row r="7" spans="1:31" ht="10.5" customHeight="1" thickBot="1">
      <c r="A7" s="37"/>
      <c r="B7" s="38"/>
      <c r="C7" s="38"/>
      <c r="D7" s="39"/>
      <c r="E7" s="38"/>
      <c r="F7" s="8"/>
      <c r="G7" s="9"/>
      <c r="H7" s="10"/>
      <c r="I7" s="8"/>
      <c r="J7" s="9"/>
      <c r="K7" s="10"/>
      <c r="L7" s="8"/>
      <c r="M7" s="9"/>
      <c r="N7" s="10"/>
      <c r="O7" s="8"/>
      <c r="P7" s="9"/>
      <c r="Q7" s="10"/>
      <c r="R7" s="5"/>
      <c r="S7" s="6"/>
      <c r="T7" s="24"/>
      <c r="AA7"/>
      <c r="AB7"/>
      <c r="AC7"/>
      <c r="AD7"/>
      <c r="AE7"/>
    </row>
    <row r="8" spans="1:31" ht="10.5" customHeight="1">
      <c r="A8" s="32"/>
      <c r="B8" s="34"/>
      <c r="C8" s="34"/>
      <c r="D8" s="36"/>
      <c r="E8" s="34"/>
      <c r="F8" s="5"/>
      <c r="G8" s="6"/>
      <c r="H8" s="7"/>
      <c r="I8" s="6"/>
      <c r="J8" s="6"/>
      <c r="K8" s="7"/>
      <c r="L8" s="5"/>
      <c r="M8" s="6"/>
      <c r="N8" s="7"/>
      <c r="O8" s="5"/>
      <c r="P8" s="6"/>
      <c r="Q8" s="7"/>
      <c r="R8" s="5"/>
      <c r="S8" s="6"/>
      <c r="T8" s="24"/>
      <c r="AA8"/>
      <c r="AB8"/>
      <c r="AC8"/>
      <c r="AD8"/>
      <c r="AE8"/>
    </row>
    <row r="9" spans="1:31" ht="10.5" customHeight="1">
      <c r="A9" s="73"/>
      <c r="B9" s="34"/>
      <c r="C9" s="33"/>
      <c r="D9" s="36"/>
      <c r="E9" s="34"/>
      <c r="F9" s="249"/>
      <c r="G9" s="6"/>
      <c r="H9" s="7"/>
      <c r="I9" s="249"/>
      <c r="J9" s="6"/>
      <c r="K9" s="7"/>
      <c r="L9" s="88" t="s">
        <v>100</v>
      </c>
      <c r="M9" s="89"/>
      <c r="N9" s="7"/>
      <c r="O9" s="5" t="s">
        <v>14</v>
      </c>
      <c r="P9" s="6"/>
      <c r="Q9" s="7"/>
      <c r="R9" s="249"/>
      <c r="S9" s="6"/>
      <c r="T9" s="24"/>
      <c r="AA9"/>
      <c r="AB9"/>
      <c r="AC9"/>
      <c r="AD9"/>
      <c r="AE9"/>
    </row>
    <row r="10" spans="1:31" ht="10.5" customHeight="1">
      <c r="A10" s="32"/>
      <c r="B10" s="34"/>
      <c r="C10" s="34"/>
      <c r="D10" s="36"/>
      <c r="E10" s="34"/>
      <c r="F10" s="5"/>
      <c r="G10" s="6"/>
      <c r="H10" s="7"/>
      <c r="I10" s="5"/>
      <c r="J10" s="6"/>
      <c r="K10" s="6"/>
      <c r="L10" s="88"/>
      <c r="M10" s="89"/>
      <c r="N10" s="7"/>
      <c r="O10" s="5"/>
      <c r="P10" s="6"/>
      <c r="Q10" s="7"/>
      <c r="R10" s="5"/>
      <c r="S10" s="6"/>
      <c r="T10" s="24"/>
      <c r="AA10"/>
      <c r="AB10"/>
      <c r="AC10"/>
      <c r="AD10"/>
      <c r="AE10"/>
    </row>
    <row r="11" spans="1:31" ht="10.5" customHeight="1">
      <c r="A11" s="32"/>
      <c r="B11" s="34"/>
      <c r="C11" s="34"/>
      <c r="D11" s="36"/>
      <c r="E11" s="34"/>
      <c r="F11" s="5"/>
      <c r="G11" s="6"/>
      <c r="H11" s="7"/>
      <c r="I11" s="5"/>
      <c r="J11" s="6"/>
      <c r="K11" s="6"/>
      <c r="L11" s="88" t="s">
        <v>148</v>
      </c>
      <c r="M11" s="89"/>
      <c r="N11" s="7"/>
      <c r="O11" s="5"/>
      <c r="P11" s="6"/>
      <c r="Q11" s="7"/>
      <c r="R11" s="5"/>
      <c r="S11" s="6"/>
      <c r="T11" s="24"/>
      <c r="AA11"/>
      <c r="AB11"/>
      <c r="AC11"/>
      <c r="AD11"/>
      <c r="AE11"/>
    </row>
    <row r="12" spans="1:31" ht="10.5" customHeight="1">
      <c r="A12" s="32"/>
      <c r="B12" s="34"/>
      <c r="C12" s="34"/>
      <c r="D12" s="36"/>
      <c r="E12" s="34"/>
      <c r="F12" s="249"/>
      <c r="G12" s="6"/>
      <c r="H12" s="7"/>
      <c r="I12" s="249"/>
      <c r="J12" s="6"/>
      <c r="K12" s="6"/>
      <c r="L12" s="236"/>
      <c r="M12" s="89"/>
      <c r="N12" s="7"/>
      <c r="O12" s="249"/>
      <c r="P12" s="6"/>
      <c r="Q12" s="7"/>
      <c r="R12" s="249"/>
      <c r="S12" s="6"/>
      <c r="T12" s="24"/>
      <c r="V12" s="6"/>
      <c r="W12" s="6"/>
      <c r="AA12"/>
      <c r="AB12"/>
      <c r="AC12"/>
      <c r="AD12"/>
      <c r="AE12"/>
    </row>
    <row r="13" spans="1:31" ht="10.5" customHeight="1">
      <c r="A13" s="32"/>
      <c r="B13" s="34"/>
      <c r="C13" s="34"/>
      <c r="D13" s="36"/>
      <c r="E13" s="34"/>
      <c r="F13" s="5"/>
      <c r="G13" s="6"/>
      <c r="H13" s="7"/>
      <c r="I13" s="5"/>
      <c r="J13" s="6"/>
      <c r="K13" s="6"/>
      <c r="L13" s="88"/>
      <c r="M13" s="89"/>
      <c r="N13" s="7"/>
      <c r="O13" s="5"/>
      <c r="P13" s="6"/>
      <c r="Q13" s="7"/>
      <c r="R13" s="5"/>
      <c r="S13" s="6"/>
      <c r="T13" s="24"/>
      <c r="V13" s="6"/>
      <c r="W13" s="6"/>
      <c r="AA13"/>
      <c r="AB13"/>
      <c r="AC13"/>
      <c r="AD13"/>
      <c r="AE13"/>
    </row>
    <row r="14" spans="1:31" ht="10.5" customHeight="1">
      <c r="A14" s="73"/>
      <c r="B14" s="34"/>
      <c r="C14" s="33"/>
      <c r="D14" s="36"/>
      <c r="E14" s="34"/>
      <c r="F14" s="5"/>
      <c r="G14" s="6"/>
      <c r="H14" s="6"/>
      <c r="I14" s="5"/>
      <c r="J14" s="6"/>
      <c r="K14" s="6"/>
      <c r="L14" s="88"/>
      <c r="M14" s="89"/>
      <c r="N14" s="7"/>
      <c r="O14" s="5"/>
      <c r="P14" s="6"/>
      <c r="Q14" s="7"/>
      <c r="R14" s="5"/>
      <c r="S14" s="6"/>
      <c r="T14" s="24"/>
      <c r="V14" s="6"/>
      <c r="W14" s="6"/>
      <c r="AA14"/>
      <c r="AB14"/>
      <c r="AC14"/>
      <c r="AD14"/>
      <c r="AE14"/>
    </row>
    <row r="15" spans="1:31" ht="10.5" customHeight="1">
      <c r="A15" s="32"/>
      <c r="B15" s="34"/>
      <c r="C15" s="34"/>
      <c r="D15" s="36"/>
      <c r="E15" s="34"/>
      <c r="F15" s="5"/>
      <c r="G15" s="6"/>
      <c r="H15" s="6"/>
      <c r="I15" s="5"/>
      <c r="J15" s="6"/>
      <c r="K15" s="6"/>
      <c r="L15" s="88"/>
      <c r="M15" s="89"/>
      <c r="N15" s="7"/>
      <c r="O15" s="5"/>
      <c r="P15" s="6"/>
      <c r="Q15" s="7"/>
      <c r="R15" s="5"/>
      <c r="S15" s="6"/>
      <c r="T15" s="24"/>
      <c r="V15" s="6"/>
      <c r="W15" s="6"/>
      <c r="AA15"/>
      <c r="AB15"/>
      <c r="AC15"/>
      <c r="AD15"/>
      <c r="AE15"/>
    </row>
    <row r="16" spans="1:31" ht="10.5" customHeight="1">
      <c r="A16" s="32"/>
      <c r="B16" s="34"/>
      <c r="C16" s="34"/>
      <c r="D16" s="36"/>
      <c r="E16" s="34"/>
      <c r="F16" s="249"/>
      <c r="G16" s="6"/>
      <c r="H16" s="6"/>
      <c r="I16" s="249"/>
      <c r="J16" s="6"/>
      <c r="K16" s="7"/>
      <c r="L16" s="236"/>
      <c r="M16" s="89"/>
      <c r="N16" s="7"/>
      <c r="O16" s="249"/>
      <c r="P16" s="6"/>
      <c r="Q16" s="7"/>
      <c r="R16" s="249"/>
      <c r="S16" s="6"/>
      <c r="T16" s="24"/>
      <c r="V16" s="6"/>
      <c r="W16" s="6"/>
    </row>
    <row r="17" spans="1:23" ht="10.5" customHeight="1" thickBot="1">
      <c r="A17" s="32"/>
      <c r="B17" s="34"/>
      <c r="C17" s="34"/>
      <c r="D17" s="36"/>
      <c r="E17" s="34"/>
      <c r="F17" s="249"/>
      <c r="G17" s="6"/>
      <c r="H17" s="7"/>
      <c r="I17" s="249"/>
      <c r="J17" s="6"/>
      <c r="K17" s="7"/>
      <c r="L17" s="236"/>
      <c r="M17" s="89"/>
      <c r="N17" s="7"/>
      <c r="O17" s="249"/>
      <c r="P17" s="6"/>
      <c r="Q17" s="7"/>
      <c r="R17" s="249"/>
      <c r="S17" s="6"/>
      <c r="T17" s="24"/>
      <c r="V17" s="6"/>
      <c r="W17" s="6"/>
    </row>
    <row r="18" spans="1:23" ht="10.5" customHeight="1" thickTop="1">
      <c r="A18" s="32"/>
      <c r="B18" s="1020" t="s">
        <v>42</v>
      </c>
      <c r="C18" s="1021"/>
      <c r="D18" s="1021"/>
      <c r="E18" s="1021"/>
      <c r="F18" s="1021"/>
      <c r="G18" s="1021"/>
      <c r="H18" s="1021"/>
      <c r="I18" s="1021"/>
      <c r="J18" s="1022"/>
      <c r="K18" s="7"/>
      <c r="L18" s="88"/>
      <c r="M18" s="89"/>
      <c r="N18" s="7"/>
      <c r="O18" s="5"/>
      <c r="P18" s="6"/>
      <c r="Q18" s="7"/>
      <c r="R18" s="5"/>
      <c r="S18" s="6"/>
      <c r="T18" s="24"/>
      <c r="V18" s="6"/>
      <c r="W18" s="6"/>
    </row>
    <row r="19" spans="1:23" ht="10.5" customHeight="1">
      <c r="A19" s="32"/>
      <c r="B19" s="1023"/>
      <c r="C19" s="1024"/>
      <c r="D19" s="1024"/>
      <c r="E19" s="1024"/>
      <c r="F19" s="1024"/>
      <c r="G19" s="1024"/>
      <c r="H19" s="1024"/>
      <c r="I19" s="1024"/>
      <c r="J19" s="1025"/>
      <c r="K19" s="7"/>
      <c r="L19" s="88"/>
      <c r="M19" s="89"/>
      <c r="N19" s="7"/>
      <c r="O19" s="5"/>
      <c r="P19" s="6"/>
      <c r="Q19" s="7"/>
      <c r="R19" s="5"/>
      <c r="S19" s="6"/>
      <c r="T19" s="24"/>
      <c r="V19" s="6"/>
      <c r="W19" s="6"/>
    </row>
    <row r="20" spans="1:23" ht="10.5" customHeight="1" thickBot="1">
      <c r="A20" s="32"/>
      <c r="B20" s="1026"/>
      <c r="C20" s="1027"/>
      <c r="D20" s="1027"/>
      <c r="E20" s="1027"/>
      <c r="F20" s="1027"/>
      <c r="G20" s="1027"/>
      <c r="H20" s="1027"/>
      <c r="I20" s="1027"/>
      <c r="J20" s="1028"/>
      <c r="K20" s="7"/>
      <c r="L20" s="236"/>
      <c r="M20" s="89"/>
      <c r="N20" s="7"/>
      <c r="O20" s="249"/>
      <c r="P20" s="6"/>
      <c r="Q20" s="7"/>
      <c r="R20" s="249"/>
      <c r="S20" s="6"/>
      <c r="T20" s="24"/>
      <c r="V20" s="6"/>
      <c r="W20" s="6"/>
    </row>
    <row r="21" spans="1:23" ht="10.5" customHeight="1" thickTop="1">
      <c r="A21" s="32"/>
      <c r="B21" s="34"/>
      <c r="C21" s="34"/>
      <c r="D21" s="36"/>
      <c r="E21" s="34"/>
      <c r="F21" s="5"/>
      <c r="G21" s="6"/>
      <c r="H21" s="7"/>
      <c r="I21" s="5"/>
      <c r="J21" s="6"/>
      <c r="K21" s="7"/>
      <c r="L21" s="88"/>
      <c r="M21" s="89"/>
      <c r="N21" s="7"/>
      <c r="O21" s="5"/>
      <c r="P21" s="6"/>
      <c r="Q21" s="7"/>
      <c r="R21" s="5"/>
      <c r="S21" s="6"/>
      <c r="T21" s="24"/>
      <c r="V21" s="6"/>
      <c r="W21" s="6"/>
    </row>
    <row r="22" spans="1:23" ht="10.5" customHeight="1">
      <c r="A22" s="32"/>
      <c r="B22" s="34"/>
      <c r="C22" s="34"/>
      <c r="D22" s="36"/>
      <c r="E22" s="34"/>
      <c r="F22" s="5"/>
      <c r="G22" s="6"/>
      <c r="H22" s="66"/>
      <c r="I22" s="5"/>
      <c r="J22" s="6"/>
      <c r="K22" s="7"/>
      <c r="L22" s="88"/>
      <c r="M22" s="89"/>
      <c r="N22" s="7"/>
      <c r="O22" s="5"/>
      <c r="P22" s="6"/>
      <c r="Q22" s="7"/>
      <c r="R22" s="5"/>
      <c r="S22" s="6"/>
      <c r="T22" s="24"/>
      <c r="V22" s="6"/>
      <c r="W22" s="6"/>
    </row>
    <row r="23" spans="1:23" ht="10.5" customHeight="1">
      <c r="A23" s="32"/>
      <c r="B23" s="34"/>
      <c r="C23" s="34"/>
      <c r="D23" s="36"/>
      <c r="E23" s="34"/>
      <c r="F23" s="249"/>
      <c r="G23" s="6"/>
      <c r="H23" s="66"/>
      <c r="I23" s="249"/>
      <c r="J23" s="6"/>
      <c r="K23" s="7"/>
      <c r="L23" s="236"/>
      <c r="M23" s="89"/>
      <c r="N23" s="7"/>
      <c r="O23" s="249"/>
      <c r="P23" s="6"/>
      <c r="Q23" s="7"/>
      <c r="R23" s="249"/>
      <c r="S23" s="6"/>
      <c r="T23" s="24"/>
      <c r="V23" s="6"/>
      <c r="W23" s="6"/>
    </row>
    <row r="24" spans="1:23" ht="10.5" customHeight="1">
      <c r="A24" s="32"/>
      <c r="B24" s="34"/>
      <c r="C24" s="34"/>
      <c r="D24" s="36"/>
      <c r="E24" s="34"/>
      <c r="F24" s="5"/>
      <c r="G24" s="6"/>
      <c r="H24" s="66"/>
      <c r="I24" s="5"/>
      <c r="J24" s="6"/>
      <c r="K24" s="7"/>
      <c r="L24" s="88"/>
      <c r="M24" s="89"/>
      <c r="N24" s="7"/>
      <c r="O24" s="5"/>
      <c r="P24" s="6"/>
      <c r="Q24" s="7"/>
      <c r="R24" s="5"/>
      <c r="S24" s="6"/>
      <c r="T24" s="24"/>
      <c r="V24" s="6"/>
      <c r="W24" s="6"/>
    </row>
    <row r="25" spans="1:23" ht="10.5" customHeight="1">
      <c r="A25" s="32"/>
      <c r="B25" s="34"/>
      <c r="C25" s="34"/>
      <c r="D25" s="36"/>
      <c r="E25" s="34"/>
      <c r="F25" s="249"/>
      <c r="G25" s="6"/>
      <c r="H25" s="66"/>
      <c r="I25" s="249"/>
      <c r="J25" s="6"/>
      <c r="K25" s="7"/>
      <c r="L25" s="236"/>
      <c r="M25" s="89"/>
      <c r="N25" s="7"/>
      <c r="O25" s="249"/>
      <c r="P25" s="6"/>
      <c r="Q25" s="7"/>
      <c r="R25" s="249"/>
      <c r="S25" s="6"/>
      <c r="T25" s="24"/>
      <c r="V25" s="6"/>
      <c r="W25" s="6"/>
    </row>
    <row r="26" spans="1:23" ht="10.5" customHeight="1">
      <c r="A26" s="32"/>
      <c r="B26" s="34"/>
      <c r="C26" s="34"/>
      <c r="D26" s="36"/>
      <c r="E26" s="34"/>
      <c r="F26" s="5"/>
      <c r="G26" s="6"/>
      <c r="H26" s="66"/>
      <c r="I26" s="5"/>
      <c r="J26" s="6"/>
      <c r="K26" s="7"/>
      <c r="L26" s="88"/>
      <c r="M26" s="89"/>
      <c r="N26" s="7"/>
      <c r="O26" s="5"/>
      <c r="P26" s="6"/>
      <c r="Q26" s="7"/>
      <c r="R26" s="5"/>
      <c r="S26" s="6"/>
      <c r="T26" s="24"/>
      <c r="V26" s="6"/>
      <c r="W26" s="6"/>
    </row>
    <row r="27" spans="1:23" ht="10.5" customHeight="1">
      <c r="A27" s="32"/>
      <c r="B27" s="34"/>
      <c r="C27" s="34"/>
      <c r="D27" s="34"/>
      <c r="E27" s="152"/>
      <c r="F27" s="249"/>
      <c r="G27" s="6"/>
      <c r="H27" s="66"/>
      <c r="I27" s="249"/>
      <c r="J27" s="6"/>
      <c r="K27" s="7"/>
      <c r="L27" s="236"/>
      <c r="M27" s="89"/>
      <c r="N27" s="12"/>
      <c r="O27" s="249"/>
      <c r="P27" s="6"/>
      <c r="Q27" s="7"/>
      <c r="R27" s="249"/>
      <c r="S27" s="6"/>
      <c r="T27" s="24"/>
      <c r="V27" s="6"/>
      <c r="W27" s="6"/>
    </row>
    <row r="28" spans="1:23" ht="10.5" customHeight="1">
      <c r="A28" s="32"/>
      <c r="B28" s="34"/>
      <c r="C28" s="34"/>
      <c r="D28" s="34"/>
      <c r="E28" s="152"/>
      <c r="F28" s="250"/>
      <c r="G28" s="6"/>
      <c r="H28" s="66"/>
      <c r="I28" s="250"/>
      <c r="J28" s="6"/>
      <c r="K28" s="7"/>
      <c r="L28" s="237"/>
      <c r="M28" s="89"/>
      <c r="N28" s="12"/>
      <c r="O28" s="250"/>
      <c r="P28" s="6"/>
      <c r="Q28" s="7"/>
      <c r="R28" s="250"/>
      <c r="S28" s="6"/>
      <c r="T28" s="24"/>
      <c r="V28" s="6"/>
      <c r="W28" s="6"/>
    </row>
    <row r="29" spans="1:23" ht="10.5" customHeight="1">
      <c r="A29" s="32"/>
      <c r="B29" s="34"/>
      <c r="C29" s="34"/>
      <c r="D29" s="34"/>
      <c r="E29" s="152"/>
      <c r="F29" s="250"/>
      <c r="G29" s="6"/>
      <c r="H29" s="66"/>
      <c r="I29" s="250"/>
      <c r="J29" s="6"/>
      <c r="K29" s="7"/>
      <c r="L29" s="237"/>
      <c r="M29" s="89"/>
      <c r="N29" s="12"/>
      <c r="O29" s="250"/>
      <c r="P29" s="6"/>
      <c r="Q29" s="7"/>
      <c r="R29" s="250"/>
      <c r="S29" s="6"/>
      <c r="T29" s="24"/>
      <c r="V29" s="6"/>
      <c r="W29" s="6"/>
    </row>
    <row r="30" spans="1:23" ht="10.5" customHeight="1">
      <c r="A30" s="32"/>
      <c r="B30" s="34"/>
      <c r="C30" s="34"/>
      <c r="D30" s="34"/>
      <c r="E30" s="152"/>
      <c r="F30" s="250"/>
      <c r="G30" s="6"/>
      <c r="H30" s="66"/>
      <c r="I30" s="250"/>
      <c r="J30" s="6"/>
      <c r="K30" s="7"/>
      <c r="L30" s="237"/>
      <c r="M30" s="89"/>
      <c r="N30" s="12"/>
      <c r="O30" s="250"/>
      <c r="P30" s="6"/>
      <c r="Q30" s="7"/>
      <c r="R30" s="250"/>
      <c r="S30" s="6"/>
      <c r="T30" s="24"/>
      <c r="V30" s="6"/>
      <c r="W30" s="6"/>
    </row>
    <row r="31" spans="1:23" ht="10.5" customHeight="1">
      <c r="A31" s="32"/>
      <c r="B31" s="34"/>
      <c r="C31" s="34"/>
      <c r="D31" s="34"/>
      <c r="E31" s="152"/>
      <c r="F31" s="6"/>
      <c r="G31" s="6"/>
      <c r="H31" s="7"/>
      <c r="I31" s="6"/>
      <c r="J31" s="6"/>
      <c r="K31" s="7"/>
      <c r="L31" s="89"/>
      <c r="M31" s="89"/>
      <c r="N31" s="7"/>
      <c r="O31" s="6"/>
      <c r="P31" s="6"/>
      <c r="Q31" s="7"/>
      <c r="R31" s="6"/>
      <c r="S31" s="6"/>
      <c r="T31" s="24"/>
    </row>
    <row r="32" spans="1:23" ht="10.5" customHeight="1" thickBot="1">
      <c r="A32" s="32"/>
      <c r="B32" s="34"/>
      <c r="C32" s="34"/>
      <c r="D32" s="34"/>
      <c r="E32" s="205"/>
      <c r="F32" s="6"/>
      <c r="G32" s="6"/>
      <c r="H32" s="7"/>
      <c r="I32" s="6"/>
      <c r="J32" s="6"/>
      <c r="K32" s="7"/>
      <c r="L32" s="6"/>
      <c r="M32" s="6"/>
      <c r="N32" s="7"/>
      <c r="O32" s="6"/>
      <c r="P32" s="6"/>
      <c r="Q32" s="7"/>
      <c r="R32" s="6"/>
      <c r="S32" s="6"/>
      <c r="T32" s="24"/>
    </row>
    <row r="33" spans="1:29" ht="10.5" customHeight="1">
      <c r="A33" s="72">
        <v>0.5</v>
      </c>
      <c r="B33" s="47"/>
      <c r="C33" s="49">
        <v>0.52083333333333337</v>
      </c>
      <c r="D33" s="47"/>
      <c r="E33" s="153"/>
      <c r="F33" s="3" t="s">
        <v>531</v>
      </c>
      <c r="G33" s="3"/>
      <c r="H33" s="4"/>
      <c r="I33" s="3" t="s">
        <v>531</v>
      </c>
      <c r="J33" s="3"/>
      <c r="K33" s="4"/>
      <c r="L33" s="3" t="s">
        <v>531</v>
      </c>
      <c r="M33" s="3"/>
      <c r="N33" s="4"/>
      <c r="O33" s="3" t="s">
        <v>531</v>
      </c>
      <c r="P33" s="3"/>
      <c r="Q33" s="4"/>
      <c r="R33" s="6"/>
      <c r="S33" s="6"/>
      <c r="T33" s="24"/>
    </row>
    <row r="34" spans="1:29" ht="10.5" customHeight="1">
      <c r="A34" s="80"/>
      <c r="B34" s="34"/>
      <c r="C34" s="34"/>
      <c r="D34" s="34"/>
      <c r="E34" s="152"/>
      <c r="F34" s="6"/>
      <c r="G34" s="6"/>
      <c r="H34" s="7"/>
      <c r="I34" s="6"/>
      <c r="J34" s="6"/>
      <c r="K34" s="7"/>
      <c r="L34" s="6"/>
      <c r="M34" s="6"/>
      <c r="N34" s="7"/>
      <c r="O34" s="6"/>
      <c r="P34" s="6"/>
      <c r="Q34" s="7"/>
      <c r="R34" s="5"/>
      <c r="S34" s="6"/>
      <c r="T34" s="24"/>
    </row>
    <row r="35" spans="1:29" ht="10.5" customHeight="1" thickBot="1">
      <c r="A35" s="37"/>
      <c r="B35" s="40"/>
      <c r="C35" s="38"/>
      <c r="D35" s="40"/>
      <c r="E35" s="154"/>
      <c r="F35" s="9"/>
      <c r="G35" s="9"/>
      <c r="H35" s="10"/>
      <c r="I35" s="9"/>
      <c r="J35" s="9"/>
      <c r="K35" s="10"/>
      <c r="L35" s="9"/>
      <c r="M35" s="9"/>
      <c r="N35" s="14"/>
      <c r="O35" s="9"/>
      <c r="P35" s="9"/>
      <c r="Q35" s="10"/>
      <c r="R35" s="71"/>
      <c r="S35" s="69"/>
      <c r="T35" s="24"/>
    </row>
    <row r="36" spans="1:29" ht="10.5" customHeight="1">
      <c r="A36" s="32"/>
      <c r="B36" s="34"/>
      <c r="C36" s="34"/>
      <c r="D36" s="34"/>
      <c r="E36" s="152"/>
      <c r="F36" s="6"/>
      <c r="G36" s="6"/>
      <c r="H36" s="6"/>
      <c r="I36" s="2"/>
      <c r="J36" s="3"/>
      <c r="K36" s="4"/>
      <c r="L36" s="6"/>
      <c r="M36" s="6"/>
      <c r="N36" s="7"/>
      <c r="O36" s="76">
        <v>0.52083333333333337</v>
      </c>
      <c r="P36" s="70">
        <v>0.55208333333333337</v>
      </c>
      <c r="Q36" s="25"/>
      <c r="R36" s="71"/>
      <c r="S36" s="69"/>
      <c r="T36" s="24"/>
    </row>
    <row r="37" spans="1:29" ht="10.5" customHeight="1">
      <c r="A37" s="73">
        <v>0.54166666666666663</v>
      </c>
      <c r="B37" s="34"/>
      <c r="C37" s="33">
        <v>0.625</v>
      </c>
      <c r="D37" s="34"/>
      <c r="E37" s="152"/>
      <c r="F37" s="249"/>
      <c r="G37" s="6"/>
      <c r="H37" s="6"/>
      <c r="I37" s="249"/>
      <c r="J37" s="6"/>
      <c r="K37" s="7"/>
      <c r="L37" s="290" t="s">
        <v>148</v>
      </c>
      <c r="M37" s="290"/>
      <c r="N37" s="7"/>
      <c r="O37" s="5" t="s">
        <v>532</v>
      </c>
      <c r="P37" s="6"/>
      <c r="Q37" s="24"/>
      <c r="R37" s="5"/>
      <c r="S37" s="6"/>
      <c r="T37" s="24"/>
    </row>
    <row r="38" spans="1:29" ht="10.5" customHeight="1">
      <c r="A38" s="32"/>
      <c r="B38" s="34"/>
      <c r="C38" s="34"/>
      <c r="D38" s="34"/>
      <c r="E38" s="152"/>
      <c r="F38" s="5"/>
      <c r="G38" s="6"/>
      <c r="H38" s="6"/>
      <c r="I38" s="5"/>
      <c r="J38" s="6"/>
      <c r="K38" s="7"/>
      <c r="L38" s="290"/>
      <c r="M38" s="290"/>
      <c r="N38" s="7"/>
      <c r="O38" s="71"/>
      <c r="P38" s="69"/>
      <c r="Q38" s="24"/>
      <c r="R38" s="71"/>
      <c r="S38" s="69"/>
      <c r="T38" s="24"/>
      <c r="AC38" s="42" t="s">
        <v>505</v>
      </c>
    </row>
    <row r="39" spans="1:29" ht="10.5" customHeight="1">
      <c r="A39" s="32"/>
      <c r="B39" s="34"/>
      <c r="C39" s="34"/>
      <c r="D39" s="34"/>
      <c r="E39" s="152"/>
      <c r="F39" s="249"/>
      <c r="G39" s="59"/>
      <c r="H39" s="59"/>
      <c r="I39" s="204"/>
      <c r="J39" s="59"/>
      <c r="K39" s="61"/>
      <c r="L39" s="519"/>
      <c r="M39" s="519"/>
      <c r="N39" s="59"/>
      <c r="O39" s="5"/>
      <c r="P39" s="6"/>
      <c r="Q39" s="24"/>
      <c r="R39" s="5"/>
      <c r="S39" s="6"/>
      <c r="T39" s="24"/>
    </row>
    <row r="40" spans="1:29" ht="10.5" customHeight="1">
      <c r="A40" s="32"/>
      <c r="B40" s="34"/>
      <c r="C40" s="34"/>
      <c r="D40" s="34"/>
      <c r="E40" s="152"/>
      <c r="F40" s="5"/>
      <c r="G40" s="59"/>
      <c r="H40" s="59"/>
      <c r="I40" s="204"/>
      <c r="J40" s="59"/>
      <c r="K40" s="61"/>
      <c r="L40" s="519"/>
      <c r="M40" s="519"/>
      <c r="N40" s="59"/>
      <c r="O40" s="5"/>
      <c r="P40" s="6"/>
      <c r="Q40" s="24"/>
      <c r="R40" s="5"/>
      <c r="S40" s="6"/>
      <c r="T40" s="24"/>
    </row>
    <row r="41" spans="1:29" ht="10.5" customHeight="1" thickBot="1">
      <c r="A41" s="32"/>
      <c r="B41" s="34"/>
      <c r="C41" s="34"/>
      <c r="D41" s="34"/>
      <c r="E41" s="152"/>
      <c r="F41" s="249"/>
      <c r="G41" s="59"/>
      <c r="H41" s="59"/>
      <c r="I41" s="204"/>
      <c r="J41" s="59"/>
      <c r="K41" s="61"/>
      <c r="L41" s="519"/>
      <c r="M41" s="519"/>
      <c r="N41" s="59"/>
      <c r="O41" s="8"/>
      <c r="P41" s="9"/>
      <c r="Q41" s="27"/>
      <c r="R41" s="5"/>
      <c r="S41" s="6"/>
      <c r="T41" s="24"/>
    </row>
    <row r="42" spans="1:29" ht="10.5" customHeight="1">
      <c r="A42" s="32"/>
      <c r="B42" s="34"/>
      <c r="C42" s="34"/>
      <c r="D42" s="34"/>
      <c r="E42" s="152"/>
      <c r="F42" s="5"/>
      <c r="G42" s="6"/>
      <c r="H42" s="6"/>
      <c r="I42" s="5"/>
      <c r="J42" s="6"/>
      <c r="K42" s="7"/>
      <c r="L42" s="6"/>
      <c r="M42" s="6"/>
      <c r="N42" s="7"/>
      <c r="O42" s="71">
        <v>0.55208333333333337</v>
      </c>
      <c r="P42" s="69">
        <v>0.61458333333333337</v>
      </c>
      <c r="Q42" s="24"/>
      <c r="R42" s="71"/>
      <c r="S42" s="69"/>
      <c r="T42" s="24"/>
    </row>
    <row r="43" spans="1:29" ht="10.5" customHeight="1">
      <c r="A43" s="32"/>
      <c r="B43" s="34"/>
      <c r="C43" s="34"/>
      <c r="D43" s="34"/>
      <c r="E43" s="152"/>
      <c r="F43" s="249"/>
      <c r="G43" s="6"/>
      <c r="H43" s="6"/>
      <c r="I43" s="249"/>
      <c r="J43" s="6"/>
      <c r="K43" s="7"/>
      <c r="L43" s="250"/>
      <c r="M43" s="6"/>
      <c r="N43" s="7"/>
      <c r="O43" s="5" t="s">
        <v>534</v>
      </c>
      <c r="P43" s="69"/>
      <c r="Q43" s="24"/>
      <c r="R43" s="5"/>
      <c r="S43" s="69"/>
      <c r="T43" s="24"/>
    </row>
    <row r="44" spans="1:29" ht="10.5" customHeight="1">
      <c r="A44" s="32"/>
      <c r="B44" s="34"/>
      <c r="C44" s="34"/>
      <c r="D44" s="36"/>
      <c r="E44" s="34"/>
      <c r="F44" s="5"/>
      <c r="G44" s="6"/>
      <c r="H44" s="6"/>
      <c r="I44" s="5"/>
      <c r="J44" s="6"/>
      <c r="K44" s="7"/>
      <c r="L44" s="6"/>
      <c r="M44" s="6"/>
      <c r="N44" s="7"/>
      <c r="O44" s="5" t="s">
        <v>535</v>
      </c>
      <c r="P44" s="6"/>
      <c r="Q44" s="24"/>
      <c r="R44" s="5"/>
      <c r="S44" s="6"/>
      <c r="T44" s="24"/>
    </row>
    <row r="45" spans="1:29" ht="10.5" customHeight="1">
      <c r="A45" s="32"/>
      <c r="B45" s="34"/>
      <c r="C45" s="34"/>
      <c r="D45" s="36"/>
      <c r="E45" s="34"/>
      <c r="F45" s="249"/>
      <c r="G45" s="6"/>
      <c r="H45" s="6"/>
      <c r="I45" s="249"/>
      <c r="J45" s="6"/>
      <c r="K45" s="7"/>
      <c r="L45" s="250"/>
      <c r="M45" s="6"/>
      <c r="N45" s="7"/>
      <c r="O45" s="71"/>
      <c r="P45" s="6"/>
      <c r="Q45" s="24"/>
      <c r="R45" s="71"/>
      <c r="S45" s="6"/>
      <c r="T45" s="24"/>
    </row>
    <row r="46" spans="1:29" ht="10.5" customHeight="1">
      <c r="A46" s="32"/>
      <c r="B46" s="34"/>
      <c r="C46" s="34"/>
      <c r="D46" s="36"/>
      <c r="E46" s="34"/>
      <c r="F46" s="5"/>
      <c r="G46" s="6"/>
      <c r="H46" s="6"/>
      <c r="I46" s="5"/>
      <c r="J46" s="6"/>
      <c r="K46" s="7"/>
      <c r="L46" s="6"/>
      <c r="M46" s="6"/>
      <c r="N46" s="7"/>
      <c r="O46" s="5"/>
      <c r="P46" s="6"/>
      <c r="Q46" s="24"/>
      <c r="R46" s="5"/>
      <c r="S46" s="6"/>
      <c r="T46" s="24"/>
    </row>
    <row r="47" spans="1:29" ht="10.5" customHeight="1" thickBot="1">
      <c r="A47" s="32"/>
      <c r="B47" s="34"/>
      <c r="C47" s="34"/>
      <c r="D47" s="36"/>
      <c r="E47" s="34"/>
      <c r="F47" s="249"/>
      <c r="G47" s="6"/>
      <c r="H47" s="6"/>
      <c r="I47" s="249"/>
      <c r="J47" s="6"/>
      <c r="K47" s="7"/>
      <c r="L47" s="250"/>
      <c r="M47" s="6"/>
      <c r="N47" s="7"/>
      <c r="O47" s="5"/>
      <c r="P47" s="6"/>
      <c r="Q47" s="24"/>
      <c r="R47" s="5"/>
      <c r="S47" s="6"/>
      <c r="T47" s="24"/>
    </row>
    <row r="48" spans="1:29" ht="10.5" customHeight="1">
      <c r="A48" s="32"/>
      <c r="B48" s="34"/>
      <c r="C48" s="34"/>
      <c r="D48" s="36"/>
      <c r="E48" s="34"/>
      <c r="F48" s="5"/>
      <c r="G48" s="6"/>
      <c r="H48" s="6"/>
      <c r="I48" s="5"/>
      <c r="J48" s="6"/>
      <c r="K48" s="7"/>
      <c r="L48" s="6"/>
      <c r="M48" s="6"/>
      <c r="N48" s="7"/>
      <c r="O48" s="76">
        <v>0.61458333333333337</v>
      </c>
      <c r="P48" s="70">
        <v>0.64583333333333337</v>
      </c>
      <c r="Q48" s="25"/>
      <c r="R48" s="71"/>
      <c r="S48" s="69"/>
      <c r="T48" s="24"/>
    </row>
    <row r="49" spans="1:26" ht="10.5" customHeight="1">
      <c r="A49" s="32"/>
      <c r="B49" s="34"/>
      <c r="C49" s="34"/>
      <c r="D49" s="36"/>
      <c r="E49" s="34"/>
      <c r="F49" s="249"/>
      <c r="G49" s="6"/>
      <c r="H49" s="6"/>
      <c r="I49" s="249"/>
      <c r="J49" s="6"/>
      <c r="K49" s="7"/>
      <c r="L49" s="250"/>
      <c r="M49" s="6"/>
      <c r="N49" s="7"/>
      <c r="O49" s="5" t="s">
        <v>536</v>
      </c>
      <c r="P49" s="6" t="s">
        <v>502</v>
      </c>
      <c r="Q49" s="24"/>
      <c r="R49" s="5"/>
      <c r="S49" s="6"/>
      <c r="T49" s="24"/>
    </row>
    <row r="50" spans="1:26" ht="10.5" customHeight="1">
      <c r="A50" s="32"/>
      <c r="B50" s="34"/>
      <c r="C50" s="34"/>
      <c r="D50" s="36"/>
      <c r="E50" s="34"/>
      <c r="F50" s="5"/>
      <c r="G50" s="6"/>
      <c r="H50" s="6"/>
      <c r="I50" s="5"/>
      <c r="J50" s="6"/>
      <c r="K50" s="7"/>
      <c r="L50" s="6"/>
      <c r="M50" s="6"/>
      <c r="N50" s="7"/>
      <c r="O50" s="5"/>
      <c r="P50" s="6"/>
      <c r="Q50" s="24"/>
      <c r="R50" s="5"/>
      <c r="S50" s="6"/>
      <c r="T50" s="24"/>
    </row>
    <row r="51" spans="1:26" ht="10.5" customHeight="1" thickBot="1">
      <c r="A51" s="37"/>
      <c r="B51" s="38"/>
      <c r="C51" s="38"/>
      <c r="D51" s="39"/>
      <c r="E51" s="34"/>
      <c r="F51" s="5"/>
      <c r="G51" s="6"/>
      <c r="H51" s="6"/>
      <c r="I51" s="62"/>
      <c r="J51" s="60"/>
      <c r="K51" s="63"/>
      <c r="L51" s="6"/>
      <c r="M51" s="6"/>
      <c r="N51" s="7"/>
      <c r="O51" s="8"/>
      <c r="P51" s="9"/>
      <c r="Q51" s="27"/>
      <c r="R51" s="5"/>
      <c r="S51" s="6"/>
      <c r="T51" s="24"/>
      <c r="Z51" s="42" t="s">
        <v>505</v>
      </c>
    </row>
    <row r="52" spans="1:26" ht="10.5" customHeight="1">
      <c r="A52" s="46"/>
      <c r="B52" s="47"/>
      <c r="C52" s="47"/>
      <c r="D52" s="48"/>
      <c r="E52" s="47"/>
      <c r="F52" s="2"/>
      <c r="G52" s="3"/>
      <c r="H52" s="256"/>
      <c r="I52" s="2"/>
      <c r="J52" s="3"/>
      <c r="K52" s="4"/>
      <c r="L52" s="3"/>
      <c r="M52" s="3"/>
      <c r="N52" s="4"/>
      <c r="O52" s="255"/>
      <c r="P52" s="3"/>
      <c r="Q52" s="52"/>
      <c r="R52" s="5"/>
      <c r="S52" s="6"/>
      <c r="T52" s="24"/>
    </row>
    <row r="53" spans="1:26" ht="10.5" customHeight="1">
      <c r="A53" s="73">
        <v>0.625</v>
      </c>
      <c r="B53" s="34"/>
      <c r="C53" s="33">
        <v>0.64583333333333337</v>
      </c>
      <c r="D53" s="36"/>
      <c r="E53" s="34"/>
      <c r="F53" s="5" t="s">
        <v>533</v>
      </c>
      <c r="G53" s="6"/>
      <c r="H53" s="6"/>
      <c r="I53" s="5" t="s">
        <v>533</v>
      </c>
      <c r="J53" s="6"/>
      <c r="K53" s="7"/>
      <c r="L53" s="6" t="s">
        <v>533</v>
      </c>
      <c r="M53" s="6"/>
      <c r="N53" s="7"/>
      <c r="O53" s="5" t="s">
        <v>58</v>
      </c>
      <c r="P53" s="6"/>
      <c r="Q53" s="7"/>
      <c r="R53" s="5"/>
      <c r="S53" s="6"/>
      <c r="T53" s="24"/>
    </row>
    <row r="54" spans="1:26" ht="10.5" customHeight="1" thickBot="1">
      <c r="A54" s="37"/>
      <c r="B54" s="38"/>
      <c r="C54" s="38"/>
      <c r="D54" s="39"/>
      <c r="E54" s="38"/>
      <c r="F54" s="8"/>
      <c r="G54" s="9"/>
      <c r="H54" s="9"/>
      <c r="I54" s="8"/>
      <c r="J54" s="9"/>
      <c r="K54" s="10"/>
      <c r="L54" s="9"/>
      <c r="M54" s="9"/>
      <c r="N54" s="10"/>
      <c r="O54" s="249"/>
      <c r="P54" s="6"/>
      <c r="Q54" s="7"/>
      <c r="R54" s="5"/>
      <c r="S54" s="6"/>
      <c r="T54" s="24"/>
    </row>
    <row r="55" spans="1:26" ht="10.5" customHeight="1">
      <c r="A55" s="46"/>
      <c r="B55" s="47"/>
      <c r="C55" s="47"/>
      <c r="D55" s="48"/>
      <c r="E55" s="47"/>
      <c r="F55" s="2"/>
      <c r="G55" s="3"/>
      <c r="H55" s="3"/>
      <c r="I55" s="2"/>
      <c r="J55" s="3"/>
      <c r="K55" s="4"/>
      <c r="L55" s="3"/>
      <c r="M55" s="3"/>
      <c r="N55" s="4"/>
      <c r="O55" s="5"/>
      <c r="P55" s="6"/>
      <c r="Q55" s="7"/>
      <c r="R55" s="5"/>
      <c r="S55" s="6"/>
      <c r="T55" s="24"/>
    </row>
    <row r="56" spans="1:26" ht="10.5" customHeight="1">
      <c r="A56" s="73"/>
      <c r="B56" s="34"/>
      <c r="C56" s="33"/>
      <c r="D56" s="36"/>
      <c r="E56" s="34"/>
      <c r="F56" s="88" t="s">
        <v>54</v>
      </c>
      <c r="G56" s="89"/>
      <c r="H56" s="6"/>
      <c r="I56" s="88" t="s">
        <v>54</v>
      </c>
      <c r="J56" s="89"/>
      <c r="K56" s="7"/>
      <c r="L56" s="59"/>
      <c r="M56" s="59"/>
      <c r="N56" s="61"/>
      <c r="O56" s="204"/>
      <c r="P56" s="59"/>
      <c r="Q56" s="61"/>
      <c r="R56" s="34"/>
      <c r="S56" s="6"/>
      <c r="T56" s="24"/>
    </row>
    <row r="57" spans="1:26" ht="10.5" customHeight="1">
      <c r="A57" s="32"/>
      <c r="B57" s="34"/>
      <c r="C57" s="34"/>
      <c r="D57" s="36"/>
      <c r="E57" s="34"/>
      <c r="F57" s="257" t="s">
        <v>48</v>
      </c>
      <c r="G57" s="89"/>
      <c r="H57" s="6"/>
      <c r="I57" s="257" t="s">
        <v>48</v>
      </c>
      <c r="J57" s="89"/>
      <c r="K57" s="7"/>
      <c r="L57" s="59"/>
      <c r="M57" s="59"/>
      <c r="N57" s="61"/>
      <c r="O57" s="204"/>
      <c r="P57" s="59"/>
      <c r="Q57" s="61"/>
      <c r="R57" s="34"/>
      <c r="S57" s="6"/>
      <c r="T57" s="24"/>
    </row>
    <row r="58" spans="1:26" ht="10.5" customHeight="1">
      <c r="A58" s="32"/>
      <c r="B58" s="33"/>
      <c r="C58" s="34"/>
      <c r="D58" s="35"/>
      <c r="E58" s="33"/>
      <c r="F58" s="257" t="s">
        <v>55</v>
      </c>
      <c r="G58" s="89"/>
      <c r="H58" s="6"/>
      <c r="I58" s="257" t="s">
        <v>55</v>
      </c>
      <c r="J58" s="89"/>
      <c r="K58" s="7"/>
      <c r="L58" s="59"/>
      <c r="M58" s="59"/>
      <c r="N58" s="61"/>
      <c r="O58" s="204"/>
      <c r="P58" s="59"/>
      <c r="Q58" s="61"/>
      <c r="R58" s="59"/>
      <c r="S58" s="6"/>
      <c r="T58" s="24"/>
    </row>
    <row r="59" spans="1:26" ht="10.5" customHeight="1" thickBot="1">
      <c r="A59" s="37"/>
      <c r="B59" s="40"/>
      <c r="C59" s="38"/>
      <c r="D59" s="41"/>
      <c r="E59" s="40"/>
      <c r="F59" s="258"/>
      <c r="G59" s="89"/>
      <c r="H59" s="6"/>
      <c r="I59" s="258"/>
      <c r="J59" s="89"/>
      <c r="K59" s="7"/>
      <c r="L59" s="9"/>
      <c r="M59" s="9"/>
      <c r="N59" s="10"/>
      <c r="O59" s="5"/>
      <c r="P59" s="6"/>
      <c r="Q59" s="7"/>
      <c r="R59" s="5"/>
      <c r="S59" s="6"/>
      <c r="T59" s="24"/>
    </row>
    <row r="60" spans="1:26" ht="10.5" customHeight="1">
      <c r="A60" s="72">
        <v>0.72916666666666663</v>
      </c>
      <c r="B60" s="77"/>
      <c r="C60" s="49">
        <v>0.76041666666666663</v>
      </c>
      <c r="D60" s="50"/>
      <c r="E60" s="49"/>
      <c r="F60" s="88" t="s">
        <v>56</v>
      </c>
      <c r="G60" s="89"/>
      <c r="H60" s="6"/>
      <c r="I60" s="88" t="s">
        <v>56</v>
      </c>
      <c r="J60" s="89"/>
      <c r="K60" s="7"/>
      <c r="L60" s="3" t="s">
        <v>506</v>
      </c>
      <c r="M60" s="3"/>
      <c r="N60" s="51"/>
      <c r="O60" s="5"/>
      <c r="P60" s="6"/>
      <c r="Q60" s="7"/>
      <c r="R60" s="16"/>
      <c r="S60" s="6"/>
      <c r="T60" s="24"/>
    </row>
    <row r="61" spans="1:26" ht="10.5" customHeight="1" thickBot="1">
      <c r="A61" s="37"/>
      <c r="B61" s="78"/>
      <c r="C61" s="38"/>
      <c r="D61" s="39"/>
      <c r="E61" s="38"/>
      <c r="F61" s="248" t="s">
        <v>57</v>
      </c>
      <c r="G61" s="89"/>
      <c r="H61" s="6"/>
      <c r="I61" s="248" t="s">
        <v>57</v>
      </c>
      <c r="J61" s="89"/>
      <c r="K61" s="7"/>
      <c r="L61" s="9"/>
      <c r="M61" s="9"/>
      <c r="N61" s="10"/>
      <c r="O61" s="5"/>
      <c r="P61" s="6"/>
      <c r="Q61" s="7"/>
      <c r="R61" s="5"/>
      <c r="S61" s="6"/>
      <c r="T61" s="24"/>
    </row>
    <row r="62" spans="1:26" ht="10.5" customHeight="1" thickBot="1">
      <c r="A62" s="239">
        <v>0.76041666666666663</v>
      </c>
      <c r="B62" s="240"/>
      <c r="C62" s="241">
        <v>0.79166666666666663</v>
      </c>
      <c r="D62" s="242"/>
      <c r="E62" s="241"/>
      <c r="F62" s="88"/>
      <c r="G62" s="89"/>
      <c r="H62" s="6"/>
      <c r="I62" s="88"/>
      <c r="J62" s="89"/>
      <c r="K62" s="7"/>
      <c r="L62" s="244" t="s">
        <v>507</v>
      </c>
      <c r="M62" s="244"/>
      <c r="N62" s="246"/>
      <c r="O62" s="5"/>
      <c r="P62" s="6"/>
      <c r="Q62" s="7"/>
      <c r="R62" s="5"/>
      <c r="S62" s="6"/>
      <c r="T62" s="24"/>
    </row>
    <row r="63" spans="1:26" ht="10.5" customHeight="1">
      <c r="A63" s="73">
        <v>0.79166666666666663</v>
      </c>
      <c r="B63" s="33"/>
      <c r="C63" s="33"/>
      <c r="D63" s="36"/>
      <c r="E63" s="34"/>
      <c r="F63" s="88"/>
      <c r="G63" s="89"/>
      <c r="H63" s="6"/>
      <c r="I63" s="88"/>
      <c r="J63" s="89"/>
      <c r="K63" s="7"/>
      <c r="L63" s="6"/>
      <c r="M63" s="6"/>
      <c r="N63" s="12"/>
      <c r="O63" s="249"/>
      <c r="P63" s="6"/>
      <c r="Q63" s="7"/>
      <c r="R63" s="5"/>
      <c r="S63" s="6"/>
      <c r="T63" s="24"/>
    </row>
    <row r="64" spans="1:26" ht="10.5" customHeight="1">
      <c r="A64" s="73">
        <v>0.875</v>
      </c>
      <c r="B64" s="33"/>
      <c r="C64" s="33">
        <v>0.89583333333333337</v>
      </c>
      <c r="D64" s="36"/>
      <c r="E64" s="34"/>
      <c r="F64" s="88"/>
      <c r="G64" s="89"/>
      <c r="H64" s="6"/>
      <c r="I64" s="88"/>
      <c r="J64" s="89"/>
      <c r="K64" s="7"/>
      <c r="L64" s="6"/>
      <c r="M64" s="6"/>
      <c r="N64" s="12"/>
      <c r="O64" s="5"/>
      <c r="P64" s="6"/>
      <c r="Q64" s="7"/>
      <c r="R64" s="5"/>
      <c r="S64" s="6"/>
      <c r="T64" s="24"/>
    </row>
    <row r="65" spans="1:20" ht="10.5" customHeight="1">
      <c r="A65" s="73">
        <v>0.90625</v>
      </c>
      <c r="B65" s="33"/>
      <c r="C65" s="33">
        <v>0.92708333333333337</v>
      </c>
      <c r="D65" s="36"/>
      <c r="E65" s="34"/>
      <c r="F65" s="5"/>
      <c r="G65" s="6"/>
      <c r="H65" s="6"/>
      <c r="I65" s="5"/>
      <c r="J65" s="6"/>
      <c r="K65" s="7"/>
      <c r="L65" s="6" t="s">
        <v>124</v>
      </c>
      <c r="M65" s="6"/>
      <c r="N65" s="12"/>
      <c r="O65" s="249"/>
      <c r="P65" s="6"/>
      <c r="Q65" s="7"/>
      <c r="R65" s="5"/>
      <c r="S65" s="6"/>
      <c r="T65" s="24"/>
    </row>
    <row r="66" spans="1:20" ht="10.5" customHeight="1">
      <c r="A66" s="73">
        <v>0.92708333333333337</v>
      </c>
      <c r="B66" s="33"/>
      <c r="C66" s="34"/>
      <c r="D66" s="36"/>
      <c r="E66" s="34"/>
      <c r="F66" s="5"/>
      <c r="G66" s="6"/>
      <c r="H66" s="6"/>
      <c r="I66" s="5"/>
      <c r="J66" s="6"/>
      <c r="K66" s="7"/>
      <c r="L66" s="6" t="s">
        <v>509</v>
      </c>
      <c r="M66" s="6"/>
      <c r="N66" s="12"/>
      <c r="O66" s="5"/>
      <c r="P66" s="6"/>
      <c r="Q66" s="7"/>
      <c r="R66" s="5"/>
      <c r="S66" s="6"/>
      <c r="T66" s="24"/>
    </row>
    <row r="67" spans="1:20" ht="10.5" customHeight="1" thickBot="1">
      <c r="A67" s="91">
        <v>0.94791666666666663</v>
      </c>
      <c r="B67" s="92"/>
      <c r="C67" s="81"/>
      <c r="D67" s="82"/>
      <c r="E67" s="81"/>
      <c r="F67" s="83" t="s">
        <v>510</v>
      </c>
      <c r="G67" s="84"/>
      <c r="H67" s="86"/>
      <c r="I67" s="83" t="s">
        <v>510</v>
      </c>
      <c r="J67" s="84"/>
      <c r="K67" s="86"/>
      <c r="L67" s="83" t="s">
        <v>510</v>
      </c>
      <c r="M67" s="84"/>
      <c r="N67" s="85"/>
      <c r="O67" s="83"/>
      <c r="P67" s="84"/>
      <c r="Q67" s="86"/>
      <c r="R67" s="83"/>
      <c r="S67" s="84"/>
      <c r="T67" s="87"/>
    </row>
    <row r="68" spans="1:20" ht="14" thickTop="1"/>
  </sheetData>
  <mergeCells count="5">
    <mergeCell ref="B18:J20"/>
    <mergeCell ref="G2:H2"/>
    <mergeCell ref="J2:K2"/>
    <mergeCell ref="M2:N2"/>
    <mergeCell ref="P2:Q2"/>
  </mergeCells>
  <conditionalFormatting sqref="S56:IV58 A1:XFD17 A39:F41 A52:XFD55 A67:XFD65536 A56:E66 L59:IV66 A21:XFD35 A18:A20 K18:IV20 A36:N38 A42:N51 R36:IV51">
    <cfRule type="cellIs" dxfId="831" priority="11" stopIfTrue="1" operator="equal">
      <formula>"x"</formula>
    </cfRule>
  </conditionalFormatting>
  <conditionalFormatting sqref="B18">
    <cfRule type="cellIs" dxfId="830" priority="9" stopIfTrue="1" operator="equal">
      <formula>"x"</formula>
    </cfRule>
  </conditionalFormatting>
  <conditionalFormatting sqref="I56 I60:I61">
    <cfRule type="cellIs" dxfId="829" priority="3" stopIfTrue="1" operator="equal">
      <formula>"x"</formula>
    </cfRule>
  </conditionalFormatting>
  <conditionalFormatting sqref="F62:H66 G56:H61">
    <cfRule type="cellIs" dxfId="828" priority="6" stopIfTrue="1" operator="equal">
      <formula>"x"</formula>
    </cfRule>
  </conditionalFormatting>
  <conditionalFormatting sqref="F56 F60:F61">
    <cfRule type="cellIs" dxfId="827" priority="5" stopIfTrue="1" operator="equal">
      <formula>"x"</formula>
    </cfRule>
  </conditionalFormatting>
  <conditionalFormatting sqref="I62:K66 J56:K61">
    <cfRule type="cellIs" dxfId="826" priority="4" stopIfTrue="1" operator="equal">
      <formula>"x"</formula>
    </cfRule>
  </conditionalFormatting>
  <conditionalFormatting sqref="O36:Q51">
    <cfRule type="cellIs" dxfId="825" priority="1" stopIfTrue="1" operator="equal">
      <formula>"x"</formula>
    </cfRule>
  </conditionalFormatting>
  <pageMargins left="0.28999999999999998" right="0.25" top="0.66" bottom="0.65" header="0.25" footer="0.21"/>
  <pageSetup paperSize="9" scale="59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E60"/>
  <sheetViews>
    <sheetView zoomScale="125" zoomScaleNormal="125" zoomScalePageLayoutView="125" workbookViewId="0">
      <selection activeCell="T59" sqref="A1:T59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8.6640625" style="42" customWidth="1"/>
    <col min="13" max="14" width="3.6640625" style="42" customWidth="1"/>
    <col min="15" max="15" width="8.6640625" style="42" customWidth="1"/>
    <col min="16" max="17" width="3.6640625" style="42" customWidth="1"/>
    <col min="18" max="18" width="8.6640625" style="42" customWidth="1"/>
    <col min="19" max="19" width="4.33203125" style="42" customWidth="1"/>
    <col min="20" max="20" width="4" style="42" customWidth="1"/>
    <col min="21" max="21" width="9.1640625" style="42" customWidth="1"/>
    <col min="22" max="22" width="4" style="42" customWidth="1"/>
    <col min="23" max="27" width="3.6640625" style="42" customWidth="1"/>
    <col min="28" max="16384" width="9.1640625" style="42"/>
  </cols>
  <sheetData>
    <row r="1" spans="1:31" ht="21" thickTop="1">
      <c r="A1" s="17" t="s">
        <v>716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5"/>
      <c r="P1" s="19"/>
      <c r="Q1" s="67"/>
      <c r="R1" s="68"/>
      <c r="S1" s="19"/>
      <c r="T1" s="20"/>
    </row>
    <row r="2" spans="1:31">
      <c r="A2" s="26"/>
      <c r="B2" s="15"/>
      <c r="C2" s="1"/>
      <c r="D2" s="1"/>
      <c r="E2" s="1"/>
      <c r="F2" s="374"/>
      <c r="G2" s="1011"/>
      <c r="H2" s="1011"/>
      <c r="I2" s="374"/>
      <c r="J2" s="1011"/>
      <c r="K2" s="1011"/>
      <c r="L2" s="374"/>
      <c r="M2" s="1011"/>
      <c r="N2" s="1011"/>
      <c r="O2" s="374"/>
      <c r="P2" s="1011"/>
      <c r="Q2" s="1011"/>
      <c r="R2" s="30"/>
      <c r="S2" s="30"/>
      <c r="T2" s="21"/>
    </row>
    <row r="3" spans="1:31" ht="14" thickBot="1">
      <c r="A3" s="22"/>
      <c r="B3" s="15"/>
      <c r="C3" s="15"/>
      <c r="D3" s="15"/>
      <c r="E3" s="15"/>
      <c r="F3" s="64"/>
      <c r="G3" s="29"/>
      <c r="H3" s="13"/>
      <c r="I3" s="90"/>
      <c r="J3" s="64"/>
      <c r="K3" s="64"/>
      <c r="L3" s="90"/>
      <c r="M3" s="13"/>
      <c r="N3" s="13"/>
      <c r="O3" s="90"/>
      <c r="P3" s="13"/>
      <c r="Q3" s="13"/>
      <c r="R3" s="30"/>
      <c r="S3" s="30"/>
      <c r="T3" s="23"/>
      <c r="AA3"/>
      <c r="AB3"/>
      <c r="AC3"/>
      <c r="AD3"/>
      <c r="AE3"/>
    </row>
    <row r="4" spans="1:31" ht="14" thickBot="1">
      <c r="A4" s="43"/>
      <c r="B4" s="44"/>
      <c r="C4" s="44"/>
      <c r="D4" s="45"/>
      <c r="E4" s="44"/>
      <c r="F4" s="53" t="s">
        <v>1364</v>
      </c>
      <c r="G4" s="54"/>
      <c r="H4" s="55"/>
      <c r="I4" s="53" t="s">
        <v>1365</v>
      </c>
      <c r="J4" s="54"/>
      <c r="K4" s="56"/>
      <c r="L4" s="53" t="s">
        <v>1366</v>
      </c>
      <c r="M4" s="54"/>
      <c r="N4" s="56"/>
      <c r="O4" s="53" t="s">
        <v>1367</v>
      </c>
      <c r="P4" s="54"/>
      <c r="Q4" s="56"/>
      <c r="R4" s="53" t="s">
        <v>1368</v>
      </c>
      <c r="S4" s="57"/>
      <c r="T4" s="58"/>
      <c r="AA4"/>
      <c r="AB4"/>
      <c r="AC4"/>
      <c r="AD4"/>
      <c r="AE4"/>
    </row>
    <row r="5" spans="1:31" ht="10.5" customHeight="1">
      <c r="A5" s="473">
        <v>0.28125</v>
      </c>
      <c r="B5" s="474"/>
      <c r="C5" s="475">
        <v>0.30208333333333331</v>
      </c>
      <c r="D5" s="476"/>
      <c r="E5" s="474"/>
      <c r="F5" s="477" t="s">
        <v>123</v>
      </c>
      <c r="G5" s="478"/>
      <c r="H5" s="479"/>
      <c r="I5" s="477" t="s">
        <v>123</v>
      </c>
      <c r="J5" s="478"/>
      <c r="K5" s="479"/>
      <c r="L5" s="477" t="s">
        <v>123</v>
      </c>
      <c r="M5" s="478"/>
      <c r="N5" s="479"/>
      <c r="O5" s="477" t="s">
        <v>123</v>
      </c>
      <c r="P5" s="478"/>
      <c r="Q5" s="479"/>
      <c r="R5" s="477"/>
      <c r="S5" s="478"/>
      <c r="T5" s="480"/>
      <c r="AA5"/>
      <c r="AB5"/>
      <c r="AC5"/>
      <c r="AD5"/>
      <c r="AE5"/>
    </row>
    <row r="6" spans="1:31" ht="10.5" customHeight="1">
      <c r="A6" s="481">
        <v>0.30208333333333331</v>
      </c>
      <c r="B6" s="482"/>
      <c r="C6" s="483">
        <v>0.31944444444444448</v>
      </c>
      <c r="D6" s="484"/>
      <c r="E6" s="482"/>
      <c r="F6" s="485" t="s">
        <v>269</v>
      </c>
      <c r="G6" s="486"/>
      <c r="H6" s="487"/>
      <c r="I6" s="485" t="s">
        <v>269</v>
      </c>
      <c r="J6" s="486"/>
      <c r="K6" s="487"/>
      <c r="L6" s="485" t="s">
        <v>269</v>
      </c>
      <c r="M6" s="486"/>
      <c r="N6" s="487"/>
      <c r="O6" s="485" t="s">
        <v>269</v>
      </c>
      <c r="P6" s="486"/>
      <c r="Q6" s="487"/>
      <c r="R6" s="485" t="s">
        <v>269</v>
      </c>
      <c r="S6" s="486"/>
      <c r="T6" s="488"/>
      <c r="AA6"/>
      <c r="AB6"/>
      <c r="AC6"/>
      <c r="AD6"/>
      <c r="AE6"/>
    </row>
    <row r="7" spans="1:31" ht="10.5" customHeight="1">
      <c r="A7" s="73">
        <v>0.34375</v>
      </c>
      <c r="B7" s="34"/>
      <c r="C7" s="33">
        <v>0.36458333333333331</v>
      </c>
      <c r="D7" s="36"/>
      <c r="E7" s="34"/>
      <c r="F7" s="5" t="s">
        <v>133</v>
      </c>
      <c r="G7" s="6"/>
      <c r="H7" s="7"/>
      <c r="I7" s="5" t="s">
        <v>133</v>
      </c>
      <c r="J7" s="6"/>
      <c r="K7" s="7"/>
      <c r="L7" s="5" t="s">
        <v>133</v>
      </c>
      <c r="M7" s="6"/>
      <c r="N7" s="7"/>
      <c r="O7" s="5" t="s">
        <v>133</v>
      </c>
      <c r="P7" s="6"/>
      <c r="Q7" s="7"/>
      <c r="R7" s="5" t="s">
        <v>133</v>
      </c>
      <c r="S7" s="6"/>
      <c r="T7" s="24"/>
      <c r="AA7"/>
      <c r="AB7"/>
      <c r="AC7"/>
      <c r="AD7"/>
      <c r="AE7"/>
    </row>
    <row r="8" spans="1:31" ht="10.5" customHeight="1" thickBot="1">
      <c r="A8" s="37"/>
      <c r="B8" s="38"/>
      <c r="C8" s="38"/>
      <c r="D8" s="39"/>
      <c r="E8" s="38"/>
      <c r="F8" s="8" t="s">
        <v>134</v>
      </c>
      <c r="G8" s="9"/>
      <c r="H8" s="10"/>
      <c r="I8" s="8" t="s">
        <v>134</v>
      </c>
      <c r="J8" s="9"/>
      <c r="K8" s="10"/>
      <c r="L8" s="8" t="s">
        <v>134</v>
      </c>
      <c r="M8" s="9"/>
      <c r="N8" s="10"/>
      <c r="O8" s="8" t="s">
        <v>134</v>
      </c>
      <c r="P8" s="9"/>
      <c r="Q8" s="10"/>
      <c r="R8" s="8" t="s">
        <v>134</v>
      </c>
      <c r="S8" s="9"/>
      <c r="T8" s="27"/>
      <c r="AA8"/>
      <c r="AB8"/>
      <c r="AC8"/>
      <c r="AD8"/>
      <c r="AE8"/>
    </row>
    <row r="9" spans="1:31" ht="10.5" customHeight="1">
      <c r="A9" s="32"/>
      <c r="B9" s="34"/>
      <c r="C9" s="34"/>
      <c r="D9" s="36"/>
      <c r="E9" s="34"/>
      <c r="F9" s="5"/>
      <c r="G9" s="6"/>
      <c r="H9" s="7"/>
      <c r="I9" s="5"/>
      <c r="J9" s="6"/>
      <c r="K9" s="7"/>
      <c r="L9" s="5"/>
      <c r="M9" s="6"/>
      <c r="N9" s="7"/>
      <c r="O9" s="5"/>
      <c r="P9" s="6"/>
      <c r="Q9" s="7"/>
      <c r="R9" s="5"/>
      <c r="S9" s="6"/>
      <c r="T9" s="7"/>
      <c r="AA9"/>
      <c r="AB9"/>
      <c r="AC9"/>
      <c r="AD9"/>
      <c r="AE9"/>
    </row>
    <row r="10" spans="1:31" ht="10.5" customHeight="1">
      <c r="A10" s="73">
        <v>0.36458333333333331</v>
      </c>
      <c r="B10" s="34"/>
      <c r="C10" s="33">
        <v>0.5</v>
      </c>
      <c r="D10" s="36"/>
      <c r="E10" s="34"/>
      <c r="F10" s="298" t="s">
        <v>779</v>
      </c>
      <c r="G10" s="290"/>
      <c r="H10" s="291"/>
      <c r="I10" s="298" t="s">
        <v>779</v>
      </c>
      <c r="J10" s="290"/>
      <c r="K10" s="291"/>
      <c r="L10" s="298" t="s">
        <v>779</v>
      </c>
      <c r="M10" s="290"/>
      <c r="N10" s="291"/>
      <c r="O10" s="298" t="s">
        <v>779</v>
      </c>
      <c r="P10" s="290"/>
      <c r="Q10" s="291"/>
      <c r="R10" s="298" t="s">
        <v>779</v>
      </c>
      <c r="S10" s="290"/>
      <c r="T10" s="291"/>
      <c r="AA10"/>
      <c r="AB10"/>
      <c r="AC10"/>
      <c r="AD10"/>
      <c r="AE10"/>
    </row>
    <row r="11" spans="1:31" ht="10.5" customHeight="1">
      <c r="A11" s="32"/>
      <c r="B11" s="34"/>
      <c r="C11" s="34"/>
      <c r="D11" s="36"/>
      <c r="E11" s="34"/>
      <c r="F11" s="298"/>
      <c r="G11" s="290" t="s">
        <v>542</v>
      </c>
      <c r="H11" s="291" t="s">
        <v>525</v>
      </c>
      <c r="I11" s="298"/>
      <c r="J11" s="290" t="s">
        <v>542</v>
      </c>
      <c r="K11" s="291" t="s">
        <v>525</v>
      </c>
      <c r="L11" s="298"/>
      <c r="M11" s="290" t="s">
        <v>542</v>
      </c>
      <c r="N11" s="291" t="s">
        <v>525</v>
      </c>
      <c r="O11" s="298"/>
      <c r="P11" s="290" t="s">
        <v>542</v>
      </c>
      <c r="Q11" s="291" t="s">
        <v>525</v>
      </c>
      <c r="R11" s="298"/>
      <c r="S11" s="290" t="s">
        <v>542</v>
      </c>
      <c r="T11" s="291" t="s">
        <v>525</v>
      </c>
      <c r="AA11"/>
      <c r="AB11"/>
      <c r="AC11"/>
      <c r="AD11"/>
      <c r="AE11"/>
    </row>
    <row r="12" spans="1:31" ht="10.5" customHeight="1">
      <c r="A12" s="32"/>
      <c r="B12" s="34"/>
      <c r="C12" s="34"/>
      <c r="D12" s="36"/>
      <c r="E12" s="34"/>
      <c r="F12" s="298"/>
      <c r="G12" s="290" t="s">
        <v>1183</v>
      </c>
      <c r="H12" s="291"/>
      <c r="I12" s="298"/>
      <c r="J12" s="290" t="s">
        <v>1183</v>
      </c>
      <c r="K12" s="291"/>
      <c r="L12" s="298"/>
      <c r="M12" s="290" t="s">
        <v>1183</v>
      </c>
      <c r="N12" s="291"/>
      <c r="O12" s="298"/>
      <c r="P12" s="290" t="s">
        <v>1183</v>
      </c>
      <c r="Q12" s="291"/>
      <c r="R12" s="298"/>
      <c r="S12" s="290" t="s">
        <v>1183</v>
      </c>
      <c r="T12" s="291"/>
      <c r="AA12"/>
      <c r="AB12"/>
      <c r="AC12"/>
      <c r="AD12"/>
      <c r="AE12"/>
    </row>
    <row r="13" spans="1:31" ht="10.5" customHeight="1">
      <c r="A13" s="32"/>
      <c r="B13" s="34"/>
      <c r="C13" s="34"/>
      <c r="D13" s="36"/>
      <c r="E13" s="34"/>
      <c r="F13" s="298" t="s">
        <v>1347</v>
      </c>
      <c r="G13" s="290" t="s">
        <v>502</v>
      </c>
      <c r="H13" s="291" t="s">
        <v>529</v>
      </c>
      <c r="I13" s="298" t="s">
        <v>1347</v>
      </c>
      <c r="J13" s="290" t="s">
        <v>502</v>
      </c>
      <c r="K13" s="291" t="s">
        <v>529</v>
      </c>
      <c r="L13" s="298" t="s">
        <v>1347</v>
      </c>
      <c r="M13" s="290" t="s">
        <v>502</v>
      </c>
      <c r="N13" s="291" t="s">
        <v>529</v>
      </c>
      <c r="O13" s="298" t="s">
        <v>1347</v>
      </c>
      <c r="P13" s="290" t="s">
        <v>502</v>
      </c>
      <c r="Q13" s="291" t="s">
        <v>529</v>
      </c>
      <c r="R13" s="298" t="s">
        <v>1347</v>
      </c>
      <c r="S13" s="290" t="s">
        <v>502</v>
      </c>
      <c r="T13" s="291" t="s">
        <v>529</v>
      </c>
      <c r="AA13"/>
      <c r="AB13"/>
      <c r="AC13"/>
      <c r="AD13"/>
      <c r="AE13"/>
    </row>
    <row r="14" spans="1:31" ht="10.5" customHeight="1">
      <c r="A14" s="32"/>
      <c r="B14" s="34"/>
      <c r="C14" s="34"/>
      <c r="D14" s="36"/>
      <c r="E14" s="34"/>
      <c r="F14" s="298"/>
      <c r="G14" s="290" t="s">
        <v>540</v>
      </c>
      <c r="H14" s="291" t="s">
        <v>1185</v>
      </c>
      <c r="I14" s="298"/>
      <c r="J14" s="290"/>
      <c r="K14" s="291" t="s">
        <v>1185</v>
      </c>
      <c r="L14" s="298"/>
      <c r="M14" s="290" t="s">
        <v>540</v>
      </c>
      <c r="N14" s="291"/>
      <c r="O14" s="298"/>
      <c r="P14" s="290" t="s">
        <v>540</v>
      </c>
      <c r="Q14" s="291" t="s">
        <v>1185</v>
      </c>
      <c r="R14" s="298"/>
      <c r="S14" s="290" t="s">
        <v>540</v>
      </c>
      <c r="T14" s="291" t="s">
        <v>1185</v>
      </c>
      <c r="AA14"/>
      <c r="AB14"/>
      <c r="AC14"/>
      <c r="AD14"/>
      <c r="AE14"/>
    </row>
    <row r="15" spans="1:31" ht="10.5" customHeight="1">
      <c r="A15" s="32"/>
      <c r="B15" s="34"/>
      <c r="C15" s="34"/>
      <c r="D15" s="36"/>
      <c r="E15" s="34"/>
      <c r="F15" s="298"/>
      <c r="G15" s="290"/>
      <c r="H15" s="291"/>
      <c r="I15" s="298"/>
      <c r="J15" s="290"/>
      <c r="K15" s="291"/>
      <c r="L15" s="298"/>
      <c r="M15" s="290"/>
      <c r="N15" s="291"/>
      <c r="O15" s="298"/>
      <c r="P15" s="290"/>
      <c r="Q15" s="291"/>
      <c r="R15" s="298"/>
      <c r="S15" s="290"/>
      <c r="T15" s="291"/>
      <c r="V15" s="6"/>
      <c r="W15" s="6"/>
      <c r="AA15"/>
      <c r="AB15"/>
      <c r="AC15"/>
      <c r="AD15"/>
      <c r="AE15"/>
    </row>
    <row r="16" spans="1:31" ht="10.5" customHeight="1">
      <c r="A16" s="32"/>
      <c r="B16" s="34"/>
      <c r="C16" s="34"/>
      <c r="D16" s="36"/>
      <c r="E16" s="34"/>
      <c r="F16" s="5"/>
      <c r="G16" s="6"/>
      <c r="H16" s="7"/>
      <c r="I16" s="5"/>
      <c r="J16" s="6"/>
      <c r="K16" s="7"/>
      <c r="L16" s="5"/>
      <c r="M16" s="6"/>
      <c r="N16" s="7"/>
      <c r="O16" s="5"/>
      <c r="P16" s="6"/>
      <c r="Q16" s="7"/>
      <c r="R16" s="5"/>
      <c r="S16" s="6"/>
      <c r="T16" s="7"/>
      <c r="V16" s="6"/>
      <c r="W16" s="6"/>
      <c r="AA16"/>
      <c r="AB16"/>
      <c r="AC16"/>
      <c r="AD16"/>
      <c r="AE16"/>
    </row>
    <row r="17" spans="1:31" ht="10.5" customHeight="1">
      <c r="A17" s="73"/>
      <c r="B17" s="34"/>
      <c r="C17" s="33"/>
      <c r="D17" s="36"/>
      <c r="E17" s="34"/>
      <c r="F17" s="5" t="s">
        <v>135</v>
      </c>
      <c r="G17" s="6"/>
      <c r="H17" s="6"/>
      <c r="I17" s="5" t="s">
        <v>135</v>
      </c>
      <c r="J17" s="6"/>
      <c r="K17" s="6"/>
      <c r="L17" s="5" t="s">
        <v>135</v>
      </c>
      <c r="M17" s="6"/>
      <c r="N17" s="6"/>
      <c r="O17" s="5" t="s">
        <v>135</v>
      </c>
      <c r="P17" s="6"/>
      <c r="Q17" s="6"/>
      <c r="R17" s="5" t="s">
        <v>135</v>
      </c>
      <c r="S17" s="6"/>
      <c r="T17" s="6"/>
      <c r="V17" s="6"/>
      <c r="W17" s="6"/>
      <c r="AA17"/>
      <c r="AB17"/>
      <c r="AC17"/>
      <c r="AD17"/>
      <c r="AE17"/>
    </row>
    <row r="18" spans="1:31" ht="10.5" customHeight="1">
      <c r="A18" s="32"/>
      <c r="B18" s="34"/>
      <c r="C18" s="34"/>
      <c r="D18" s="36"/>
      <c r="E18" s="34"/>
      <c r="F18" s="5"/>
      <c r="G18" s="6"/>
      <c r="H18" s="6"/>
      <c r="I18" s="5"/>
      <c r="J18" s="6"/>
      <c r="K18" s="6"/>
      <c r="L18" s="5"/>
      <c r="M18" s="6"/>
      <c r="N18" s="6"/>
      <c r="O18" s="5"/>
      <c r="P18" s="6"/>
      <c r="Q18" s="6"/>
      <c r="R18" s="5"/>
      <c r="S18" s="6"/>
      <c r="T18" s="6"/>
      <c r="V18" s="6"/>
      <c r="W18" s="6"/>
      <c r="AA18"/>
      <c r="AB18"/>
      <c r="AC18"/>
      <c r="AD18"/>
      <c r="AE18"/>
    </row>
    <row r="19" spans="1:31" ht="10.5" customHeight="1">
      <c r="A19" s="32"/>
      <c r="B19" s="34"/>
      <c r="C19" s="34"/>
      <c r="D19" s="36"/>
      <c r="E19" s="34"/>
      <c r="F19" s="298" t="s">
        <v>779</v>
      </c>
      <c r="G19" s="290"/>
      <c r="H19" s="291"/>
      <c r="I19" s="298" t="s">
        <v>779</v>
      </c>
      <c r="J19" s="290"/>
      <c r="K19" s="291"/>
      <c r="L19" s="298" t="s">
        <v>779</v>
      </c>
      <c r="M19" s="290"/>
      <c r="N19" s="291"/>
      <c r="O19" s="298" t="s">
        <v>779</v>
      </c>
      <c r="P19" s="290"/>
      <c r="Q19" s="291"/>
      <c r="R19" s="298" t="s">
        <v>779</v>
      </c>
      <c r="S19" s="290"/>
      <c r="T19" s="291"/>
      <c r="V19" s="6"/>
      <c r="W19" s="6"/>
    </row>
    <row r="20" spans="1:31" ht="10.5" customHeight="1">
      <c r="A20" s="32"/>
      <c r="B20" s="34"/>
      <c r="C20" s="34"/>
      <c r="D20" s="36"/>
      <c r="E20" s="34"/>
      <c r="F20" s="298"/>
      <c r="G20" s="290" t="s">
        <v>542</v>
      </c>
      <c r="H20" s="291" t="s">
        <v>525</v>
      </c>
      <c r="I20" s="298"/>
      <c r="J20" s="290" t="s">
        <v>542</v>
      </c>
      <c r="K20" s="291" t="s">
        <v>525</v>
      </c>
      <c r="L20" s="298"/>
      <c r="M20" s="290" t="s">
        <v>542</v>
      </c>
      <c r="N20" s="291" t="s">
        <v>525</v>
      </c>
      <c r="O20" s="298"/>
      <c r="P20" s="290" t="s">
        <v>542</v>
      </c>
      <c r="Q20" s="291" t="s">
        <v>525</v>
      </c>
      <c r="R20" s="298"/>
      <c r="S20" s="290" t="s">
        <v>542</v>
      </c>
      <c r="T20" s="291" t="s">
        <v>525</v>
      </c>
      <c r="V20" s="6"/>
      <c r="W20" s="6"/>
    </row>
    <row r="21" spans="1:31" ht="10.5" customHeight="1">
      <c r="A21" s="32"/>
      <c r="B21" s="34"/>
      <c r="C21" s="34"/>
      <c r="D21" s="36"/>
      <c r="E21" s="34"/>
      <c r="F21" s="298"/>
      <c r="G21" s="290" t="s">
        <v>1183</v>
      </c>
      <c r="H21" s="291"/>
      <c r="I21" s="298"/>
      <c r="J21" s="290" t="s">
        <v>1183</v>
      </c>
      <c r="K21" s="291"/>
      <c r="L21" s="298"/>
      <c r="M21" s="290" t="s">
        <v>1183</v>
      </c>
      <c r="N21" s="291"/>
      <c r="O21" s="298"/>
      <c r="P21" s="290" t="s">
        <v>1183</v>
      </c>
      <c r="Q21" s="291"/>
      <c r="R21" s="298"/>
      <c r="S21" s="290" t="s">
        <v>1183</v>
      </c>
      <c r="T21" s="291"/>
      <c r="V21" s="6"/>
      <c r="W21" s="6"/>
    </row>
    <row r="22" spans="1:31" ht="10.5" customHeight="1">
      <c r="A22" s="32"/>
      <c r="B22" s="34"/>
      <c r="C22" s="34"/>
      <c r="D22" s="36"/>
      <c r="E22" s="34"/>
      <c r="F22" s="298" t="s">
        <v>1347</v>
      </c>
      <c r="G22" s="290" t="s">
        <v>502</v>
      </c>
      <c r="H22" s="291" t="s">
        <v>529</v>
      </c>
      <c r="I22" s="298" t="s">
        <v>1347</v>
      </c>
      <c r="J22" s="290" t="s">
        <v>502</v>
      </c>
      <c r="K22" s="291" t="s">
        <v>529</v>
      </c>
      <c r="L22" s="298" t="s">
        <v>1347</v>
      </c>
      <c r="M22" s="290" t="s">
        <v>502</v>
      </c>
      <c r="N22" s="291" t="s">
        <v>529</v>
      </c>
      <c r="O22" s="298" t="s">
        <v>1347</v>
      </c>
      <c r="P22" s="290" t="s">
        <v>502</v>
      </c>
      <c r="Q22" s="291" t="s">
        <v>529</v>
      </c>
      <c r="R22" s="298" t="s">
        <v>1347</v>
      </c>
      <c r="S22" s="290" t="s">
        <v>502</v>
      </c>
      <c r="T22" s="291" t="s">
        <v>529</v>
      </c>
      <c r="V22" s="6"/>
      <c r="W22" s="6"/>
    </row>
    <row r="23" spans="1:31" ht="10.5" customHeight="1">
      <c r="A23" s="32"/>
      <c r="B23" s="34"/>
      <c r="C23" s="34"/>
      <c r="D23" s="36"/>
      <c r="E23" s="34"/>
      <c r="F23" s="298"/>
      <c r="G23" s="290" t="s">
        <v>540</v>
      </c>
      <c r="H23" s="291" t="s">
        <v>1185</v>
      </c>
      <c r="I23" s="298"/>
      <c r="J23" s="290"/>
      <c r="K23" s="291" t="s">
        <v>1185</v>
      </c>
      <c r="L23" s="298"/>
      <c r="M23" s="290" t="s">
        <v>540</v>
      </c>
      <c r="N23" s="291"/>
      <c r="O23" s="298"/>
      <c r="P23" s="290" t="s">
        <v>540</v>
      </c>
      <c r="Q23" s="291" t="s">
        <v>1185</v>
      </c>
      <c r="R23" s="298"/>
      <c r="S23" s="290" t="s">
        <v>540</v>
      </c>
      <c r="T23" s="291" t="s">
        <v>1185</v>
      </c>
      <c r="V23" s="6"/>
      <c r="W23" s="6"/>
    </row>
    <row r="24" spans="1:31" ht="10.5" customHeight="1">
      <c r="A24" s="32"/>
      <c r="B24" s="34"/>
      <c r="C24" s="34"/>
      <c r="D24" s="36"/>
      <c r="E24" s="34"/>
      <c r="F24" s="298"/>
      <c r="G24" s="290"/>
      <c r="H24" s="291"/>
      <c r="I24" s="298"/>
      <c r="J24" s="290"/>
      <c r="K24" s="291"/>
      <c r="L24" s="298"/>
      <c r="M24" s="290"/>
      <c r="N24" s="291"/>
      <c r="O24" s="298"/>
      <c r="P24" s="290"/>
      <c r="Q24" s="291"/>
      <c r="R24" s="298"/>
      <c r="S24" s="290"/>
      <c r="T24" s="291"/>
      <c r="V24" s="6"/>
      <c r="W24" s="6"/>
    </row>
    <row r="25" spans="1:31" ht="10.5" customHeight="1">
      <c r="A25" s="32"/>
      <c r="B25" s="34"/>
      <c r="C25" s="34"/>
      <c r="D25" s="36"/>
      <c r="E25" s="34"/>
      <c r="F25" s="5"/>
      <c r="G25" s="6"/>
      <c r="H25" s="36"/>
      <c r="I25" s="5"/>
      <c r="J25" s="6"/>
      <c r="K25" s="36"/>
      <c r="L25" s="5"/>
      <c r="M25" s="6"/>
      <c r="N25" s="36"/>
      <c r="O25" s="5"/>
      <c r="P25" s="6"/>
      <c r="Q25" s="36"/>
      <c r="R25" s="5"/>
      <c r="S25" s="6"/>
      <c r="T25" s="36"/>
      <c r="V25" s="6"/>
      <c r="W25" s="6"/>
    </row>
    <row r="26" spans="1:31" ht="10.5" customHeight="1" thickBot="1">
      <c r="A26" s="32"/>
      <c r="B26" s="34"/>
      <c r="C26" s="34"/>
      <c r="D26" s="34"/>
      <c r="E26" s="152"/>
      <c r="F26" s="6"/>
      <c r="G26" s="6"/>
      <c r="H26" s="7"/>
      <c r="I26" s="6"/>
      <c r="J26" s="6"/>
      <c r="K26" s="7"/>
      <c r="L26" s="6"/>
      <c r="M26" s="6"/>
      <c r="N26" s="7"/>
      <c r="O26" s="6"/>
      <c r="P26" s="6"/>
      <c r="Q26" s="7"/>
      <c r="R26" s="6"/>
      <c r="S26" s="6"/>
      <c r="T26" s="7"/>
    </row>
    <row r="27" spans="1:31" ht="10.5" customHeight="1">
      <c r="A27" s="72">
        <v>0.5</v>
      </c>
      <c r="B27" s="47"/>
      <c r="C27" s="49">
        <v>0.54166666666666663</v>
      </c>
      <c r="D27" s="47"/>
      <c r="E27" s="153"/>
      <c r="F27" s="3" t="s">
        <v>531</v>
      </c>
      <c r="G27" s="3"/>
      <c r="H27" s="4"/>
      <c r="I27" s="3" t="s">
        <v>531</v>
      </c>
      <c r="J27" s="3"/>
      <c r="K27" s="4"/>
      <c r="L27" s="3" t="s">
        <v>531</v>
      </c>
      <c r="M27" s="3"/>
      <c r="N27" s="4"/>
      <c r="O27" s="3" t="s">
        <v>531</v>
      </c>
      <c r="P27" s="3"/>
      <c r="Q27" s="4"/>
      <c r="R27" s="3" t="s">
        <v>531</v>
      </c>
      <c r="S27" s="3" t="s">
        <v>502</v>
      </c>
      <c r="T27" s="25"/>
    </row>
    <row r="28" spans="1:31" ht="10.5" customHeight="1" thickBot="1">
      <c r="A28" s="80"/>
      <c r="B28" s="34"/>
      <c r="C28" s="34"/>
      <c r="D28" s="34"/>
      <c r="E28" s="152"/>
      <c r="F28" s="6"/>
      <c r="G28" s="6"/>
      <c r="H28" s="7"/>
      <c r="I28" s="6"/>
      <c r="J28" s="6"/>
      <c r="K28" s="7"/>
      <c r="L28" s="6"/>
      <c r="M28" s="6"/>
      <c r="N28" s="7"/>
      <c r="O28" s="6"/>
      <c r="P28" s="6"/>
      <c r="Q28" s="7"/>
      <c r="R28" s="5"/>
      <c r="S28" s="6"/>
      <c r="T28" s="24"/>
    </row>
    <row r="29" spans="1:31" ht="10.5" customHeight="1" thickBot="1">
      <c r="A29" s="37"/>
      <c r="B29" s="40"/>
      <c r="C29" s="38"/>
      <c r="D29" s="40"/>
      <c r="E29" s="154"/>
      <c r="F29" s="9"/>
      <c r="G29" s="9"/>
      <c r="H29" s="10"/>
      <c r="I29" s="9"/>
      <c r="J29" s="9"/>
      <c r="K29" s="10"/>
      <c r="L29" s="9"/>
      <c r="M29" s="9"/>
      <c r="N29" s="10"/>
      <c r="O29" s="9"/>
      <c r="P29" s="9"/>
      <c r="Q29" s="10"/>
      <c r="R29" s="76">
        <v>0.53125</v>
      </c>
      <c r="S29" s="70">
        <v>0.55208333333333337</v>
      </c>
      <c r="T29" s="25"/>
    </row>
    <row r="30" spans="1:31" ht="10.5" customHeight="1">
      <c r="A30" s="32"/>
      <c r="B30" s="34"/>
      <c r="C30" s="34"/>
      <c r="D30" s="34"/>
      <c r="E30" s="152"/>
      <c r="F30" s="6"/>
      <c r="G30" s="6"/>
      <c r="H30" s="7"/>
      <c r="I30" s="6"/>
      <c r="J30" s="6"/>
      <c r="K30" s="7"/>
      <c r="L30" s="6"/>
      <c r="M30" s="6"/>
      <c r="N30" s="7"/>
      <c r="O30" s="6"/>
      <c r="P30" s="6"/>
      <c r="Q30" s="7"/>
      <c r="R30" s="5" t="s">
        <v>532</v>
      </c>
      <c r="S30" s="6"/>
      <c r="T30" s="24"/>
    </row>
    <row r="31" spans="1:31" ht="10.5" customHeight="1">
      <c r="A31" s="73">
        <v>0.54166666666666663</v>
      </c>
      <c r="B31" s="34"/>
      <c r="C31" s="33">
        <v>0.625</v>
      </c>
      <c r="D31" s="34"/>
      <c r="E31" s="152"/>
      <c r="F31" s="298" t="s">
        <v>779</v>
      </c>
      <c r="G31" s="290"/>
      <c r="H31" s="291"/>
      <c r="I31" s="298" t="s">
        <v>779</v>
      </c>
      <c r="J31" s="290"/>
      <c r="K31" s="291"/>
      <c r="L31" s="298" t="s">
        <v>779</v>
      </c>
      <c r="M31" s="290"/>
      <c r="N31" s="291"/>
      <c r="O31" s="298" t="s">
        <v>779</v>
      </c>
      <c r="P31" s="290"/>
      <c r="Q31" s="291"/>
      <c r="R31" s="5" t="s">
        <v>113</v>
      </c>
      <c r="S31" s="6"/>
      <c r="T31" s="24"/>
    </row>
    <row r="32" spans="1:31" ht="10.5" customHeight="1">
      <c r="A32" s="32"/>
      <c r="B32" s="34"/>
      <c r="C32" s="34"/>
      <c r="D32" s="34"/>
      <c r="E32" s="152"/>
      <c r="F32" s="298"/>
      <c r="G32" s="290" t="s">
        <v>542</v>
      </c>
      <c r="H32" s="291" t="s">
        <v>525</v>
      </c>
      <c r="I32" s="298"/>
      <c r="J32" s="290" t="s">
        <v>542</v>
      </c>
      <c r="K32" s="291" t="s">
        <v>525</v>
      </c>
      <c r="L32" s="298"/>
      <c r="M32" s="290" t="s">
        <v>542</v>
      </c>
      <c r="N32" s="291" t="s">
        <v>525</v>
      </c>
      <c r="O32" s="298"/>
      <c r="P32" s="290" t="s">
        <v>542</v>
      </c>
      <c r="Q32" s="291" t="s">
        <v>525</v>
      </c>
      <c r="R32" s="71"/>
      <c r="S32" s="69"/>
      <c r="T32" s="24"/>
      <c r="AC32" s="42" t="s">
        <v>505</v>
      </c>
    </row>
    <row r="33" spans="1:26" ht="10.5" customHeight="1">
      <c r="A33" s="32"/>
      <c r="B33" s="34"/>
      <c r="C33" s="34"/>
      <c r="D33" s="34"/>
      <c r="E33" s="152"/>
      <c r="F33" s="298"/>
      <c r="G33" s="290" t="s">
        <v>1183</v>
      </c>
      <c r="H33" s="291"/>
      <c r="I33" s="298"/>
      <c r="J33" s="290" t="s">
        <v>1183</v>
      </c>
      <c r="K33" s="291"/>
      <c r="L33" s="298"/>
      <c r="M33" s="290" t="s">
        <v>1183</v>
      </c>
      <c r="N33" s="291"/>
      <c r="O33" s="298"/>
      <c r="P33" s="290" t="s">
        <v>1183</v>
      </c>
      <c r="Q33" s="291"/>
      <c r="R33" s="5"/>
      <c r="S33" s="6"/>
      <c r="T33" s="24"/>
    </row>
    <row r="34" spans="1:26" ht="10.5" customHeight="1">
      <c r="A34" s="32"/>
      <c r="B34" s="34"/>
      <c r="C34" s="34"/>
      <c r="D34" s="34"/>
      <c r="E34" s="152"/>
      <c r="F34" s="298" t="s">
        <v>1347</v>
      </c>
      <c r="G34" s="290" t="s">
        <v>502</v>
      </c>
      <c r="H34" s="291" t="s">
        <v>529</v>
      </c>
      <c r="I34" s="298" t="s">
        <v>1347</v>
      </c>
      <c r="J34" s="290" t="s">
        <v>502</v>
      </c>
      <c r="K34" s="291" t="s">
        <v>529</v>
      </c>
      <c r="L34" s="298" t="s">
        <v>1347</v>
      </c>
      <c r="M34" s="290" t="s">
        <v>502</v>
      </c>
      <c r="N34" s="291" t="s">
        <v>529</v>
      </c>
      <c r="O34" s="298" t="s">
        <v>1347</v>
      </c>
      <c r="P34" s="290" t="s">
        <v>502</v>
      </c>
      <c r="Q34" s="291" t="s">
        <v>529</v>
      </c>
      <c r="R34" s="5"/>
      <c r="S34" s="6"/>
      <c r="T34" s="24"/>
    </row>
    <row r="35" spans="1:26" ht="10.5" customHeight="1" thickBot="1">
      <c r="A35" s="32"/>
      <c r="B35" s="34"/>
      <c r="C35" s="34"/>
      <c r="D35" s="34"/>
      <c r="E35" s="152"/>
      <c r="F35" s="298"/>
      <c r="G35" s="290" t="s">
        <v>540</v>
      </c>
      <c r="H35" s="291" t="s">
        <v>1185</v>
      </c>
      <c r="I35" s="298"/>
      <c r="J35" s="290"/>
      <c r="K35" s="291" t="s">
        <v>1185</v>
      </c>
      <c r="L35" s="298"/>
      <c r="M35" s="290" t="s">
        <v>540</v>
      </c>
      <c r="N35" s="291"/>
      <c r="O35" s="298"/>
      <c r="P35" s="290" t="s">
        <v>540</v>
      </c>
      <c r="Q35" s="291" t="s">
        <v>1185</v>
      </c>
      <c r="R35" s="8"/>
      <c r="S35" s="9"/>
      <c r="T35" s="27"/>
    </row>
    <row r="36" spans="1:26" ht="10.5" customHeight="1">
      <c r="A36" s="32"/>
      <c r="B36" s="34"/>
      <c r="C36" s="34"/>
      <c r="D36" s="34"/>
      <c r="E36" s="152"/>
      <c r="F36" s="298"/>
      <c r="G36" s="290"/>
      <c r="H36" s="291"/>
      <c r="I36" s="298"/>
      <c r="J36" s="290"/>
      <c r="K36" s="291"/>
      <c r="L36" s="298"/>
      <c r="M36" s="290"/>
      <c r="N36" s="291"/>
      <c r="O36" s="298"/>
      <c r="P36" s="290"/>
      <c r="Q36" s="291"/>
      <c r="R36" s="71">
        <v>0.55208333333333337</v>
      </c>
      <c r="S36" s="69">
        <v>0.61458333333333337</v>
      </c>
      <c r="T36" s="24"/>
    </row>
    <row r="37" spans="1:26" ht="10.5" customHeight="1">
      <c r="A37" s="32"/>
      <c r="B37" s="34"/>
      <c r="C37" s="34"/>
      <c r="D37" s="34"/>
      <c r="E37" s="152"/>
      <c r="F37" s="5"/>
      <c r="G37" s="6"/>
      <c r="H37" s="7"/>
      <c r="I37" s="5"/>
      <c r="J37" s="6"/>
      <c r="K37" s="7"/>
      <c r="L37" s="5"/>
      <c r="M37" s="6"/>
      <c r="N37" s="7"/>
      <c r="O37" s="5"/>
      <c r="P37" s="6"/>
      <c r="Q37" s="7"/>
      <c r="R37" s="5" t="s">
        <v>534</v>
      </c>
      <c r="S37" s="69"/>
      <c r="T37" s="24"/>
    </row>
    <row r="38" spans="1:26" ht="10.5" customHeight="1" thickBot="1">
      <c r="A38" s="32"/>
      <c r="B38" s="34"/>
      <c r="C38" s="34"/>
      <c r="D38" s="36"/>
      <c r="E38" s="34"/>
      <c r="F38" s="5"/>
      <c r="G38" s="6"/>
      <c r="H38" s="7"/>
      <c r="I38" s="5"/>
      <c r="J38" s="6"/>
      <c r="K38" s="7"/>
      <c r="L38" s="5"/>
      <c r="M38" s="6"/>
      <c r="N38" s="7"/>
      <c r="O38" s="5"/>
      <c r="P38" s="6"/>
      <c r="Q38" s="12"/>
      <c r="R38" s="5" t="s">
        <v>535</v>
      </c>
      <c r="S38" s="6"/>
      <c r="T38" s="24"/>
    </row>
    <row r="39" spans="1:26" ht="10.5" customHeight="1">
      <c r="A39" s="32"/>
      <c r="B39" s="34"/>
      <c r="C39" s="34"/>
      <c r="D39" s="36"/>
      <c r="E39" s="34"/>
      <c r="F39" s="941" t="s">
        <v>780</v>
      </c>
      <c r="G39" s="913"/>
      <c r="H39" s="913"/>
      <c r="I39" s="913"/>
      <c r="J39" s="913"/>
      <c r="K39" s="913"/>
      <c r="L39" s="913"/>
      <c r="M39" s="913"/>
      <c r="N39" s="913"/>
      <c r="O39" s="913"/>
      <c r="P39" s="913"/>
      <c r="Q39" s="914"/>
      <c r="R39" s="71"/>
      <c r="S39" s="6"/>
      <c r="T39" s="24"/>
    </row>
    <row r="40" spans="1:26" ht="10.5" customHeight="1">
      <c r="A40" s="32"/>
      <c r="B40" s="34"/>
      <c r="C40" s="34"/>
      <c r="D40" s="36"/>
      <c r="E40" s="34"/>
      <c r="F40" s="923"/>
      <c r="G40" s="924"/>
      <c r="H40" s="924"/>
      <c r="I40" s="924"/>
      <c r="J40" s="924"/>
      <c r="K40" s="924"/>
      <c r="L40" s="924"/>
      <c r="M40" s="924"/>
      <c r="N40" s="924"/>
      <c r="O40" s="924"/>
      <c r="P40" s="924"/>
      <c r="Q40" s="925"/>
      <c r="R40" s="5"/>
      <c r="S40" s="6"/>
      <c r="T40" s="24"/>
    </row>
    <row r="41" spans="1:26" ht="10.5" customHeight="1" thickBot="1">
      <c r="A41" s="32"/>
      <c r="B41" s="34"/>
      <c r="C41" s="34"/>
      <c r="D41" s="36"/>
      <c r="E41" s="34"/>
      <c r="F41" s="923"/>
      <c r="G41" s="924"/>
      <c r="H41" s="924"/>
      <c r="I41" s="924"/>
      <c r="J41" s="924"/>
      <c r="K41" s="924"/>
      <c r="L41" s="924"/>
      <c r="M41" s="924"/>
      <c r="N41" s="924"/>
      <c r="O41" s="924"/>
      <c r="P41" s="924"/>
      <c r="Q41" s="925"/>
      <c r="R41" s="5"/>
      <c r="S41" s="6"/>
      <c r="T41" s="24"/>
    </row>
    <row r="42" spans="1:26" ht="10.5" customHeight="1" thickBot="1">
      <c r="A42" s="32"/>
      <c r="B42" s="34"/>
      <c r="C42" s="34"/>
      <c r="D42" s="36"/>
      <c r="E42" s="34"/>
      <c r="F42" s="947"/>
      <c r="G42" s="916"/>
      <c r="H42" s="916"/>
      <c r="I42" s="916"/>
      <c r="J42" s="916"/>
      <c r="K42" s="916"/>
      <c r="L42" s="916"/>
      <c r="M42" s="916"/>
      <c r="N42" s="916"/>
      <c r="O42" s="916"/>
      <c r="P42" s="916"/>
      <c r="Q42" s="917"/>
      <c r="R42" s="76">
        <v>0.61458333333333337</v>
      </c>
      <c r="S42" s="70">
        <v>0.64583333333333337</v>
      </c>
      <c r="T42" s="25"/>
    </row>
    <row r="43" spans="1:26" ht="10.5" customHeight="1">
      <c r="A43" s="32"/>
      <c r="B43" s="34"/>
      <c r="C43" s="34"/>
      <c r="D43" s="36"/>
      <c r="E43" s="34"/>
      <c r="F43" s="5"/>
      <c r="G43" s="6"/>
      <c r="H43" s="7"/>
      <c r="I43" s="5"/>
      <c r="J43" s="6"/>
      <c r="K43" s="7"/>
      <c r="L43" s="6"/>
      <c r="M43" s="6"/>
      <c r="N43" s="7"/>
      <c r="O43" s="5"/>
      <c r="P43" s="6"/>
      <c r="Q43" s="12"/>
      <c r="R43" s="5" t="s">
        <v>536</v>
      </c>
      <c r="S43" s="6" t="s">
        <v>502</v>
      </c>
      <c r="T43" s="24" t="s">
        <v>523</v>
      </c>
    </row>
    <row r="44" spans="1:26" ht="10.5" customHeight="1">
      <c r="A44" s="32"/>
      <c r="B44" s="34"/>
      <c r="C44" s="34"/>
      <c r="D44" s="36"/>
      <c r="E44" s="34"/>
      <c r="F44" s="5"/>
      <c r="G44" s="6"/>
      <c r="H44" s="7"/>
      <c r="I44" s="5"/>
      <c r="J44" s="6"/>
      <c r="K44" s="7"/>
      <c r="L44" s="6"/>
      <c r="M44" s="6"/>
      <c r="N44" s="7"/>
      <c r="O44" s="5"/>
      <c r="P44" s="6"/>
      <c r="Q44" s="7"/>
      <c r="R44" s="5"/>
      <c r="S44" s="6" t="s">
        <v>529</v>
      </c>
      <c r="T44" s="24" t="s">
        <v>86</v>
      </c>
    </row>
    <row r="45" spans="1:26" ht="10.5" customHeight="1" thickBot="1">
      <c r="A45" s="37"/>
      <c r="B45" s="38"/>
      <c r="C45" s="38"/>
      <c r="D45" s="39"/>
      <c r="E45" s="34"/>
      <c r="F45" s="5"/>
      <c r="G45" s="6"/>
      <c r="H45" s="7"/>
      <c r="I45" s="62"/>
      <c r="J45" s="60"/>
      <c r="K45" s="63"/>
      <c r="L45" s="5"/>
      <c r="M45" s="6"/>
      <c r="N45" s="7"/>
      <c r="O45" s="5"/>
      <c r="P45" s="6"/>
      <c r="Q45" s="7"/>
      <c r="R45" s="8"/>
      <c r="S45" s="9"/>
      <c r="T45" s="27"/>
      <c r="Z45" s="42" t="s">
        <v>505</v>
      </c>
    </row>
    <row r="46" spans="1:26" ht="10.5" customHeight="1">
      <c r="A46" s="46"/>
      <c r="B46" s="47"/>
      <c r="C46" s="47"/>
      <c r="D46" s="48"/>
      <c r="E46" s="47"/>
      <c r="F46" s="2"/>
      <c r="G46" s="3"/>
      <c r="H46" s="51"/>
      <c r="I46" s="2"/>
      <c r="J46" s="3"/>
      <c r="K46" s="4"/>
      <c r="L46" s="2"/>
      <c r="M46" s="3"/>
      <c r="N46" s="4"/>
      <c r="O46" s="2"/>
      <c r="P46" s="3"/>
      <c r="Q46" s="52"/>
      <c r="R46" s="5"/>
      <c r="S46" s="6"/>
      <c r="T46" s="24"/>
    </row>
    <row r="47" spans="1:26" ht="10.5" customHeight="1">
      <c r="A47" s="73">
        <v>0.64583333333333337</v>
      </c>
      <c r="B47" s="34"/>
      <c r="C47" s="33">
        <v>0.66666666666666663</v>
      </c>
      <c r="D47" s="36"/>
      <c r="E47" s="34"/>
      <c r="F47" s="5" t="s">
        <v>533</v>
      </c>
      <c r="G47" s="6"/>
      <c r="H47" s="7"/>
      <c r="I47" s="5" t="s">
        <v>533</v>
      </c>
      <c r="J47" s="6"/>
      <c r="K47" s="7"/>
      <c r="L47" s="5" t="s">
        <v>533</v>
      </c>
      <c r="M47" s="6"/>
      <c r="N47" s="7"/>
      <c r="O47" s="5" t="s">
        <v>533</v>
      </c>
      <c r="P47" s="6"/>
      <c r="Q47" s="7"/>
      <c r="R47" s="5"/>
      <c r="S47" s="6"/>
      <c r="T47" s="24"/>
    </row>
    <row r="48" spans="1:26" ht="10.5" customHeight="1" thickBot="1">
      <c r="A48" s="37"/>
      <c r="B48" s="38"/>
      <c r="C48" s="38"/>
      <c r="D48" s="39"/>
      <c r="E48" s="38"/>
      <c r="F48" s="8"/>
      <c r="G48" s="9"/>
      <c r="H48" s="10"/>
      <c r="I48" s="8"/>
      <c r="J48" s="9"/>
      <c r="K48" s="10"/>
      <c r="L48" s="8"/>
      <c r="M48" s="9"/>
      <c r="N48" s="10"/>
      <c r="O48" s="9"/>
      <c r="P48" s="9"/>
      <c r="Q48" s="10"/>
      <c r="R48" s="5"/>
      <c r="S48" s="6"/>
      <c r="T48" s="24"/>
    </row>
    <row r="49" spans="1:20" ht="10.5" customHeight="1">
      <c r="A49" s="46"/>
      <c r="B49" s="47"/>
      <c r="C49" s="47"/>
      <c r="D49" s="48"/>
      <c r="E49" s="47"/>
      <c r="F49" s="2"/>
      <c r="G49" s="3"/>
      <c r="H49" s="4"/>
      <c r="I49" s="3"/>
      <c r="J49" s="3"/>
      <c r="K49" s="4"/>
      <c r="L49" s="2"/>
      <c r="M49" s="3"/>
      <c r="N49" s="4"/>
      <c r="O49" s="2"/>
      <c r="P49" s="3"/>
      <c r="Q49" s="4"/>
      <c r="R49" s="5"/>
      <c r="S49" s="6"/>
      <c r="T49" s="24"/>
    </row>
    <row r="50" spans="1:20" ht="10.5" customHeight="1" thickBot="1">
      <c r="A50" s="37"/>
      <c r="B50" s="40"/>
      <c r="C50" s="38"/>
      <c r="D50" s="41"/>
      <c r="E50" s="40"/>
      <c r="F50" s="8"/>
      <c r="G50" s="9"/>
      <c r="H50" s="10"/>
      <c r="I50" s="8"/>
      <c r="J50" s="9"/>
      <c r="K50" s="10"/>
      <c r="L50" s="8"/>
      <c r="M50" s="9"/>
      <c r="N50" s="10"/>
      <c r="O50" s="8"/>
      <c r="P50" s="9"/>
      <c r="Q50" s="10"/>
      <c r="R50" s="5"/>
      <c r="S50" s="6"/>
      <c r="T50" s="24"/>
    </row>
    <row r="51" spans="1:20" ht="10.5" customHeight="1">
      <c r="A51" s="72">
        <v>0.72916666666666663</v>
      </c>
      <c r="B51" s="77"/>
      <c r="C51" s="49">
        <v>0.76041666666666663</v>
      </c>
      <c r="D51" s="50"/>
      <c r="E51" s="49"/>
      <c r="F51" s="2" t="s">
        <v>506</v>
      </c>
      <c r="G51" s="3"/>
      <c r="H51" s="4"/>
      <c r="I51" s="2" t="s">
        <v>506</v>
      </c>
      <c r="J51" s="3"/>
      <c r="K51" s="4"/>
      <c r="L51" s="2" t="s">
        <v>506</v>
      </c>
      <c r="M51" s="3"/>
      <c r="N51" s="51"/>
      <c r="O51" s="2" t="s">
        <v>506</v>
      </c>
      <c r="P51" s="3"/>
      <c r="Q51" s="4"/>
      <c r="R51" s="5"/>
      <c r="S51" s="6"/>
      <c r="T51" s="24"/>
    </row>
    <row r="52" spans="1:20" ht="10.5" customHeight="1" thickBot="1">
      <c r="A52" s="37"/>
      <c r="B52" s="78"/>
      <c r="C52" s="38"/>
      <c r="D52" s="39"/>
      <c r="E52" s="38"/>
      <c r="F52" s="8"/>
      <c r="G52" s="9"/>
      <c r="H52" s="10"/>
      <c r="I52" s="8"/>
      <c r="J52" s="9"/>
      <c r="K52" s="10"/>
      <c r="L52" s="8"/>
      <c r="M52" s="9"/>
      <c r="N52" s="10"/>
      <c r="O52" s="8"/>
      <c r="P52" s="9"/>
      <c r="Q52" s="10"/>
      <c r="R52" s="5"/>
      <c r="S52" s="6"/>
      <c r="T52" s="24"/>
    </row>
    <row r="53" spans="1:20" ht="10.5" customHeight="1">
      <c r="A53" s="73">
        <v>0.76041666666666663</v>
      </c>
      <c r="B53" s="79"/>
      <c r="C53" s="33">
        <v>0.79166666666666663</v>
      </c>
      <c r="D53" s="35"/>
      <c r="E53" s="33"/>
      <c r="F53" s="5" t="s">
        <v>13</v>
      </c>
      <c r="G53" s="6"/>
      <c r="H53" s="7"/>
      <c r="I53" s="5" t="s">
        <v>13</v>
      </c>
      <c r="J53" s="6"/>
      <c r="K53" s="7"/>
      <c r="L53" s="5" t="s">
        <v>13</v>
      </c>
      <c r="M53" s="6"/>
      <c r="N53" s="12"/>
      <c r="O53" s="5" t="s">
        <v>13</v>
      </c>
      <c r="P53" s="6"/>
      <c r="Q53" s="7"/>
      <c r="R53" s="5"/>
      <c r="S53" s="6"/>
      <c r="T53" s="24"/>
    </row>
    <row r="54" spans="1:20" ht="10.5" customHeight="1" thickBot="1">
      <c r="A54" s="37"/>
      <c r="B54" s="38"/>
      <c r="C54" s="38"/>
      <c r="D54" s="39"/>
      <c r="E54" s="38"/>
      <c r="F54" s="8" t="s">
        <v>507</v>
      </c>
      <c r="G54" s="9"/>
      <c r="H54" s="10"/>
      <c r="I54" s="8" t="s">
        <v>507</v>
      </c>
      <c r="J54" s="9"/>
      <c r="K54" s="10"/>
      <c r="L54" s="8" t="s">
        <v>507</v>
      </c>
      <c r="M54" s="9"/>
      <c r="N54" s="14"/>
      <c r="O54" s="8" t="s">
        <v>507</v>
      </c>
      <c r="P54" s="9"/>
      <c r="Q54" s="10"/>
      <c r="R54" s="5"/>
      <c r="S54" s="6"/>
      <c r="T54" s="24"/>
    </row>
    <row r="55" spans="1:20" ht="10.5" customHeight="1">
      <c r="A55" s="73">
        <v>0.79166666666666663</v>
      </c>
      <c r="B55" s="33"/>
      <c r="C55" s="33"/>
      <c r="D55" s="36"/>
      <c r="E55" s="34"/>
      <c r="F55" s="5" t="s">
        <v>704</v>
      </c>
      <c r="G55" s="6"/>
      <c r="H55" s="7"/>
      <c r="I55" s="5" t="s">
        <v>705</v>
      </c>
      <c r="J55" s="6"/>
      <c r="K55" s="7"/>
      <c r="L55" s="5" t="s">
        <v>704</v>
      </c>
      <c r="M55" s="6"/>
      <c r="N55" s="12"/>
      <c r="O55" s="5" t="s">
        <v>705</v>
      </c>
      <c r="P55" s="6"/>
      <c r="Q55" s="7"/>
      <c r="R55" s="5"/>
      <c r="S55" s="6"/>
      <c r="T55" s="24"/>
    </row>
    <row r="56" spans="1:20" ht="10.5" customHeight="1">
      <c r="A56" s="73">
        <v>0.875</v>
      </c>
      <c r="B56" s="33"/>
      <c r="C56" s="33">
        <v>0.89583333333333337</v>
      </c>
      <c r="D56" s="36"/>
      <c r="E56" s="34"/>
      <c r="F56" s="5" t="s">
        <v>508</v>
      </c>
      <c r="G56" s="6"/>
      <c r="H56" s="7"/>
      <c r="I56" s="5" t="s">
        <v>508</v>
      </c>
      <c r="J56" s="6"/>
      <c r="K56" s="7"/>
      <c r="L56" s="5" t="s">
        <v>508</v>
      </c>
      <c r="M56" s="6"/>
      <c r="N56" s="12"/>
      <c r="O56" s="5" t="s">
        <v>508</v>
      </c>
      <c r="P56" s="6"/>
      <c r="Q56" s="7"/>
      <c r="R56" s="5"/>
      <c r="S56" s="6"/>
      <c r="T56" s="24"/>
    </row>
    <row r="57" spans="1:20" ht="10.5" customHeight="1">
      <c r="A57" s="73">
        <v>0.90625</v>
      </c>
      <c r="B57" s="33"/>
      <c r="C57" s="33">
        <v>0.92708333333333337</v>
      </c>
      <c r="D57" s="36"/>
      <c r="E57" s="34"/>
      <c r="F57" s="5" t="s">
        <v>124</v>
      </c>
      <c r="G57" s="6"/>
      <c r="H57" s="7"/>
      <c r="I57" s="5" t="s">
        <v>124</v>
      </c>
      <c r="J57" s="6"/>
      <c r="K57" s="7"/>
      <c r="L57" s="5" t="s">
        <v>124</v>
      </c>
      <c r="M57" s="6"/>
      <c r="N57" s="12"/>
      <c r="O57" s="5" t="s">
        <v>124</v>
      </c>
      <c r="P57" s="6"/>
      <c r="Q57" s="7"/>
      <c r="R57" s="5"/>
      <c r="S57" s="6"/>
      <c r="T57" s="24"/>
    </row>
    <row r="58" spans="1:20" ht="10.5" customHeight="1">
      <c r="A58" s="73">
        <v>0.92708333333333337</v>
      </c>
      <c r="B58" s="33"/>
      <c r="C58" s="34"/>
      <c r="D58" s="36"/>
      <c r="E58" s="34"/>
      <c r="F58" s="5" t="s">
        <v>509</v>
      </c>
      <c r="G58" s="6"/>
      <c r="H58" s="7"/>
      <c r="I58" s="5" t="s">
        <v>509</v>
      </c>
      <c r="J58" s="6"/>
      <c r="K58" s="7"/>
      <c r="L58" s="5" t="s">
        <v>509</v>
      </c>
      <c r="M58" s="6"/>
      <c r="N58" s="12"/>
      <c r="O58" s="5" t="s">
        <v>509</v>
      </c>
      <c r="P58" s="6"/>
      <c r="Q58" s="7"/>
      <c r="R58" s="5"/>
      <c r="S58" s="6"/>
      <c r="T58" s="24"/>
    </row>
    <row r="59" spans="1:20" ht="10.5" customHeight="1" thickBot="1">
      <c r="A59" s="91">
        <v>0.94791666666666663</v>
      </c>
      <c r="B59" s="92"/>
      <c r="C59" s="81"/>
      <c r="D59" s="82"/>
      <c r="E59" s="81"/>
      <c r="F59" s="83" t="s">
        <v>510</v>
      </c>
      <c r="G59" s="84"/>
      <c r="H59" s="86"/>
      <c r="I59" s="83" t="s">
        <v>510</v>
      </c>
      <c r="J59" s="84"/>
      <c r="K59" s="86"/>
      <c r="L59" s="83" t="s">
        <v>510</v>
      </c>
      <c r="M59" s="84"/>
      <c r="N59" s="85"/>
      <c r="O59" s="83" t="s">
        <v>510</v>
      </c>
      <c r="P59" s="84"/>
      <c r="Q59" s="86"/>
      <c r="R59" s="83"/>
      <c r="S59" s="84"/>
      <c r="T59" s="87"/>
    </row>
    <row r="60" spans="1:20" ht="14" thickTop="1"/>
  </sheetData>
  <mergeCells count="5">
    <mergeCell ref="F39:Q42"/>
    <mergeCell ref="G2:H2"/>
    <mergeCell ref="J2:K2"/>
    <mergeCell ref="M2:N2"/>
    <mergeCell ref="P2:Q2"/>
  </mergeCells>
  <conditionalFormatting sqref="U39:IV42 U1:XFD38 A60:XFD65536 U43:XFD59">
    <cfRule type="cellIs" dxfId="824" priority="63" stopIfTrue="1" operator="equal">
      <formula>"x"</formula>
    </cfRule>
  </conditionalFormatting>
  <conditionalFormatting sqref="A43:T59 A14:H18 A13:E13 G13:H13 A1:T8 A25:H30 A19:E24 A37:T38 A31:E36 A9:H12 R27:T36 A39:F39 R39:T42 A40:E42">
    <cfRule type="cellIs" dxfId="823" priority="62" stopIfTrue="1" operator="equal">
      <formula>"x"</formula>
    </cfRule>
  </conditionalFormatting>
  <conditionalFormatting sqref="F13">
    <cfRule type="cellIs" dxfId="822" priority="61" stopIfTrue="1" operator="equal">
      <formula>"x"</formula>
    </cfRule>
  </conditionalFormatting>
  <conditionalFormatting sqref="I14:K18 J13:K13 I25:K30 I10:K12">
    <cfRule type="cellIs" dxfId="821" priority="22" stopIfTrue="1" operator="equal">
      <formula>"x"</formula>
    </cfRule>
  </conditionalFormatting>
  <conditionalFormatting sqref="I13">
    <cfRule type="cellIs" dxfId="820" priority="21" stopIfTrue="1" operator="equal">
      <formula>"x"</formula>
    </cfRule>
  </conditionalFormatting>
  <conditionalFormatting sqref="L9:N9">
    <cfRule type="cellIs" dxfId="819" priority="42" stopIfTrue="1" operator="equal">
      <formula>"x"</formula>
    </cfRule>
  </conditionalFormatting>
  <conditionalFormatting sqref="F22">
    <cfRule type="cellIs" dxfId="818" priority="25" stopIfTrue="1" operator="equal">
      <formula>"x"</formula>
    </cfRule>
  </conditionalFormatting>
  <conditionalFormatting sqref="F35:H36 G34:H34 F31:H33">
    <cfRule type="cellIs" dxfId="817" priority="24" stopIfTrue="1" operator="equal">
      <formula>"x"</formula>
    </cfRule>
  </conditionalFormatting>
  <conditionalFormatting sqref="F34">
    <cfRule type="cellIs" dxfId="816" priority="23" stopIfTrue="1" operator="equal">
      <formula>"x"</formula>
    </cfRule>
  </conditionalFormatting>
  <conditionalFormatting sqref="F23:H24 G22:H22 F19:H21">
    <cfRule type="cellIs" dxfId="815" priority="26" stopIfTrue="1" operator="equal">
      <formula>"x"</formula>
    </cfRule>
  </conditionalFormatting>
  <conditionalFormatting sqref="I9:K9">
    <cfRule type="cellIs" dxfId="814" priority="48" stopIfTrue="1" operator="equal">
      <formula>"x"</formula>
    </cfRule>
  </conditionalFormatting>
  <conditionalFormatting sqref="O9:Q9">
    <cfRule type="cellIs" dxfId="813" priority="36" stopIfTrue="1" operator="equal">
      <formula>"x"</formula>
    </cfRule>
  </conditionalFormatting>
  <conditionalFormatting sqref="R25:T26 R9:T9">
    <cfRule type="cellIs" dxfId="812" priority="30" stopIfTrue="1" operator="equal">
      <formula>"x"</formula>
    </cfRule>
  </conditionalFormatting>
  <conditionalFormatting sqref="I23:K24 J22:K22 I19:K21">
    <cfRule type="cellIs" dxfId="811" priority="20" stopIfTrue="1" operator="equal">
      <formula>"x"</formula>
    </cfRule>
  </conditionalFormatting>
  <conditionalFormatting sqref="I22">
    <cfRule type="cellIs" dxfId="810" priority="19" stopIfTrue="1" operator="equal">
      <formula>"x"</formula>
    </cfRule>
  </conditionalFormatting>
  <conditionalFormatting sqref="I35:K36 J34:K34 I31:K33">
    <cfRule type="cellIs" dxfId="809" priority="18" stopIfTrue="1" operator="equal">
      <formula>"x"</formula>
    </cfRule>
  </conditionalFormatting>
  <conditionalFormatting sqref="I34">
    <cfRule type="cellIs" dxfId="808" priority="17" stopIfTrue="1" operator="equal">
      <formula>"x"</formula>
    </cfRule>
  </conditionalFormatting>
  <conditionalFormatting sqref="L14:N18 M13:N13 L25:N30 L10:N12">
    <cfRule type="cellIs" dxfId="807" priority="16" stopIfTrue="1" operator="equal">
      <formula>"x"</formula>
    </cfRule>
  </conditionalFormatting>
  <conditionalFormatting sqref="L13">
    <cfRule type="cellIs" dxfId="806" priority="15" stopIfTrue="1" operator="equal">
      <formula>"x"</formula>
    </cfRule>
  </conditionalFormatting>
  <conditionalFormatting sqref="L23:N24 M22:N22 L19:N21">
    <cfRule type="cellIs" dxfId="805" priority="14" stopIfTrue="1" operator="equal">
      <formula>"x"</formula>
    </cfRule>
  </conditionalFormatting>
  <conditionalFormatting sqref="L22">
    <cfRule type="cellIs" dxfId="804" priority="13" stopIfTrue="1" operator="equal">
      <formula>"x"</formula>
    </cfRule>
  </conditionalFormatting>
  <conditionalFormatting sqref="L35:N36 M34:N34 L31:N33">
    <cfRule type="cellIs" dxfId="803" priority="12" stopIfTrue="1" operator="equal">
      <formula>"x"</formula>
    </cfRule>
  </conditionalFormatting>
  <conditionalFormatting sqref="L34">
    <cfRule type="cellIs" dxfId="802" priority="11" stopIfTrue="1" operator="equal">
      <formula>"x"</formula>
    </cfRule>
  </conditionalFormatting>
  <conditionalFormatting sqref="O14:Q18 P13:Q13 O25:Q30 O10:Q12">
    <cfRule type="cellIs" dxfId="801" priority="10" stopIfTrue="1" operator="equal">
      <formula>"x"</formula>
    </cfRule>
  </conditionalFormatting>
  <conditionalFormatting sqref="O13">
    <cfRule type="cellIs" dxfId="800" priority="9" stopIfTrue="1" operator="equal">
      <formula>"x"</formula>
    </cfRule>
  </conditionalFormatting>
  <conditionalFormatting sqref="O23:Q24 P22:Q22 O19:Q21">
    <cfRule type="cellIs" dxfId="799" priority="8" stopIfTrue="1" operator="equal">
      <formula>"x"</formula>
    </cfRule>
  </conditionalFormatting>
  <conditionalFormatting sqref="O22">
    <cfRule type="cellIs" dxfId="798" priority="7" stopIfTrue="1" operator="equal">
      <formula>"x"</formula>
    </cfRule>
  </conditionalFormatting>
  <conditionalFormatting sqref="O35:Q36 P34:Q34 O31:Q33">
    <cfRule type="cellIs" dxfId="797" priority="6" stopIfTrue="1" operator="equal">
      <formula>"x"</formula>
    </cfRule>
  </conditionalFormatting>
  <conditionalFormatting sqref="O34">
    <cfRule type="cellIs" dxfId="796" priority="5" stopIfTrue="1" operator="equal">
      <formula>"x"</formula>
    </cfRule>
  </conditionalFormatting>
  <conditionalFormatting sqref="R14:T18 S13:T13 R10:T12">
    <cfRule type="cellIs" dxfId="795" priority="4" stopIfTrue="1" operator="equal">
      <formula>"x"</formula>
    </cfRule>
  </conditionalFormatting>
  <conditionalFormatting sqref="R13">
    <cfRule type="cellIs" dxfId="794" priority="3" stopIfTrue="1" operator="equal">
      <formula>"x"</formula>
    </cfRule>
  </conditionalFormatting>
  <conditionalFormatting sqref="R23:T24 S22:T22 R19:T21">
    <cfRule type="cellIs" dxfId="793" priority="2" stopIfTrue="1" operator="equal">
      <formula>"x"</formula>
    </cfRule>
  </conditionalFormatting>
  <conditionalFormatting sqref="R22">
    <cfRule type="cellIs" dxfId="792" priority="1" stopIfTrue="1" operator="equal">
      <formula>"x"</formula>
    </cfRule>
  </conditionalFormatting>
  <pageMargins left="0.28999999999999998" right="0.25" top="0.66" bottom="0.65" header="0.25" footer="0.21"/>
  <pageSetup paperSize="9" scale="58" orientation="portrait" horizontalDpi="1200" verticalDpi="1200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E60"/>
  <sheetViews>
    <sheetView zoomScale="125" zoomScaleNormal="125" zoomScalePageLayoutView="125" workbookViewId="0">
      <selection activeCell="T59" sqref="A1:T59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8.6640625" style="42" customWidth="1"/>
    <col min="13" max="14" width="3.6640625" style="42" customWidth="1"/>
    <col min="15" max="15" width="8.6640625" style="42" customWidth="1"/>
    <col min="16" max="17" width="3.6640625" style="42" customWidth="1"/>
    <col min="18" max="18" width="8.6640625" style="42" customWidth="1"/>
    <col min="19" max="19" width="4.33203125" style="42" customWidth="1"/>
    <col min="20" max="20" width="4" style="42" customWidth="1"/>
    <col min="21" max="21" width="9.1640625" style="42" customWidth="1"/>
    <col min="22" max="22" width="4" style="42" customWidth="1"/>
    <col min="23" max="27" width="3.6640625" style="42" customWidth="1"/>
    <col min="28" max="16384" width="9.1640625" style="42"/>
  </cols>
  <sheetData>
    <row r="1" spans="1:31" ht="21" thickTop="1">
      <c r="A1" s="17" t="s">
        <v>716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5"/>
      <c r="P1" s="19"/>
      <c r="Q1" s="67"/>
      <c r="R1" s="68"/>
      <c r="S1" s="19"/>
      <c r="T1" s="20"/>
    </row>
    <row r="2" spans="1:31">
      <c r="A2" s="26"/>
      <c r="B2" s="15"/>
      <c r="C2" s="1"/>
      <c r="D2" s="1"/>
      <c r="E2" s="1"/>
      <c r="F2" s="737"/>
      <c r="G2" s="1011"/>
      <c r="H2" s="1011"/>
      <c r="I2" s="737"/>
      <c r="J2" s="1011"/>
      <c r="K2" s="1011"/>
      <c r="L2" s="737"/>
      <c r="M2" s="1011"/>
      <c r="N2" s="1011"/>
      <c r="O2" s="737"/>
      <c r="P2" s="1011"/>
      <c r="Q2" s="1011"/>
      <c r="R2" s="30"/>
      <c r="S2" s="30"/>
      <c r="T2" s="21"/>
    </row>
    <row r="3" spans="1:31" ht="14" thickBot="1">
      <c r="A3" s="22"/>
      <c r="B3" s="15"/>
      <c r="C3" s="15"/>
      <c r="D3" s="15"/>
      <c r="E3" s="15"/>
      <c r="F3" s="64"/>
      <c r="G3" s="29"/>
      <c r="H3" s="13"/>
      <c r="I3" s="90"/>
      <c r="J3" s="64"/>
      <c r="K3" s="64"/>
      <c r="L3" s="90"/>
      <c r="M3" s="13"/>
      <c r="N3" s="13"/>
      <c r="O3" s="90"/>
      <c r="P3" s="13"/>
      <c r="Q3" s="13"/>
      <c r="R3" s="30"/>
      <c r="S3" s="30"/>
      <c r="T3" s="23"/>
      <c r="AA3"/>
      <c r="AB3"/>
      <c r="AC3"/>
      <c r="AD3"/>
      <c r="AE3"/>
    </row>
    <row r="4" spans="1:31" ht="14" thickBot="1">
      <c r="A4" s="43"/>
      <c r="B4" s="44"/>
      <c r="C4" s="44"/>
      <c r="D4" s="45"/>
      <c r="E4" s="44"/>
      <c r="F4" s="53" t="s">
        <v>1369</v>
      </c>
      <c r="G4" s="54"/>
      <c r="H4" s="55"/>
      <c r="I4" s="53" t="s">
        <v>1370</v>
      </c>
      <c r="J4" s="54"/>
      <c r="K4" s="56"/>
      <c r="L4" s="53" t="s">
        <v>1371</v>
      </c>
      <c r="M4" s="54"/>
      <c r="N4" s="56"/>
      <c r="O4" s="53" t="s">
        <v>1372</v>
      </c>
      <c r="P4" s="54"/>
      <c r="Q4" s="56"/>
      <c r="R4" s="53" t="s">
        <v>1373</v>
      </c>
      <c r="S4" s="57"/>
      <c r="T4" s="58"/>
      <c r="AA4"/>
      <c r="AB4"/>
      <c r="AC4"/>
      <c r="AD4"/>
      <c r="AE4"/>
    </row>
    <row r="5" spans="1:31" ht="10.5" customHeight="1">
      <c r="A5" s="473">
        <v>0.28125</v>
      </c>
      <c r="B5" s="474"/>
      <c r="C5" s="475">
        <v>0.30208333333333331</v>
      </c>
      <c r="D5" s="476"/>
      <c r="E5" s="474"/>
      <c r="F5" s="477" t="s">
        <v>123</v>
      </c>
      <c r="G5" s="478"/>
      <c r="H5" s="479"/>
      <c r="I5" s="477" t="s">
        <v>123</v>
      </c>
      <c r="J5" s="478"/>
      <c r="K5" s="479"/>
      <c r="L5" s="477" t="s">
        <v>123</v>
      </c>
      <c r="M5" s="478"/>
      <c r="N5" s="479"/>
      <c r="O5" s="477" t="s">
        <v>123</v>
      </c>
      <c r="P5" s="478"/>
      <c r="Q5" s="479"/>
      <c r="R5" s="477"/>
      <c r="S5" s="478"/>
      <c r="T5" s="480"/>
      <c r="AA5"/>
      <c r="AB5"/>
      <c r="AC5"/>
      <c r="AD5"/>
      <c r="AE5"/>
    </row>
    <row r="6" spans="1:31" ht="10.5" customHeight="1">
      <c r="A6" s="481">
        <v>0.30208333333333331</v>
      </c>
      <c r="B6" s="482"/>
      <c r="C6" s="483">
        <v>0.31944444444444448</v>
      </c>
      <c r="D6" s="484"/>
      <c r="E6" s="482"/>
      <c r="F6" s="485" t="s">
        <v>269</v>
      </c>
      <c r="G6" s="486"/>
      <c r="H6" s="487"/>
      <c r="I6" s="485" t="s">
        <v>269</v>
      </c>
      <c r="J6" s="486"/>
      <c r="K6" s="487"/>
      <c r="L6" s="485" t="s">
        <v>269</v>
      </c>
      <c r="M6" s="486"/>
      <c r="N6" s="487"/>
      <c r="O6" s="485" t="s">
        <v>269</v>
      </c>
      <c r="P6" s="486"/>
      <c r="Q6" s="487"/>
      <c r="R6" s="485" t="s">
        <v>269</v>
      </c>
      <c r="S6" s="486"/>
      <c r="T6" s="488"/>
      <c r="AA6"/>
      <c r="AB6"/>
      <c r="AC6"/>
      <c r="AD6"/>
      <c r="AE6"/>
    </row>
    <row r="7" spans="1:31" ht="10.5" customHeight="1">
      <c r="A7" s="73">
        <v>0.34375</v>
      </c>
      <c r="B7" s="34"/>
      <c r="C7" s="33">
        <v>0.36458333333333331</v>
      </c>
      <c r="D7" s="36"/>
      <c r="E7" s="34"/>
      <c r="F7" s="5" t="s">
        <v>133</v>
      </c>
      <c r="G7" s="6"/>
      <c r="H7" s="7"/>
      <c r="I7" s="5" t="s">
        <v>133</v>
      </c>
      <c r="J7" s="6"/>
      <c r="K7" s="7"/>
      <c r="L7" s="5" t="s">
        <v>133</v>
      </c>
      <c r="M7" s="6"/>
      <c r="N7" s="7"/>
      <c r="O7" s="5" t="s">
        <v>133</v>
      </c>
      <c r="P7" s="6"/>
      <c r="Q7" s="7"/>
      <c r="R7" s="5" t="s">
        <v>133</v>
      </c>
      <c r="S7" s="6"/>
      <c r="T7" s="24"/>
      <c r="AA7"/>
      <c r="AB7"/>
      <c r="AC7"/>
      <c r="AD7"/>
      <c r="AE7"/>
    </row>
    <row r="8" spans="1:31" ht="10.5" customHeight="1" thickBot="1">
      <c r="A8" s="37"/>
      <c r="B8" s="38"/>
      <c r="C8" s="38"/>
      <c r="D8" s="39"/>
      <c r="E8" s="38"/>
      <c r="F8" s="8" t="s">
        <v>134</v>
      </c>
      <c r="G8" s="9"/>
      <c r="H8" s="10"/>
      <c r="I8" s="8" t="s">
        <v>134</v>
      </c>
      <c r="J8" s="9"/>
      <c r="K8" s="10"/>
      <c r="L8" s="8" t="s">
        <v>134</v>
      </c>
      <c r="M8" s="9"/>
      <c r="N8" s="10"/>
      <c r="O8" s="8" t="s">
        <v>134</v>
      </c>
      <c r="P8" s="9"/>
      <c r="Q8" s="10"/>
      <c r="R8" s="8" t="s">
        <v>134</v>
      </c>
      <c r="S8" s="9"/>
      <c r="T8" s="27"/>
      <c r="AA8"/>
      <c r="AB8"/>
      <c r="AC8"/>
      <c r="AD8"/>
      <c r="AE8"/>
    </row>
    <row r="9" spans="1:31" ht="10.5" customHeight="1">
      <c r="A9" s="32"/>
      <c r="B9" s="34"/>
      <c r="C9" s="34"/>
      <c r="D9" s="36"/>
      <c r="E9" s="34"/>
      <c r="F9" s="5"/>
      <c r="G9" s="6"/>
      <c r="H9" s="7"/>
      <c r="I9" s="5"/>
      <c r="J9" s="6"/>
      <c r="K9" s="7"/>
      <c r="L9" s="5"/>
      <c r="M9" s="6"/>
      <c r="N9" s="7"/>
      <c r="O9" s="5"/>
      <c r="P9" s="6"/>
      <c r="Q9" s="7"/>
      <c r="R9" s="5"/>
      <c r="S9" s="6"/>
      <c r="T9" s="7"/>
      <c r="AA9"/>
      <c r="AB9"/>
      <c r="AC9"/>
      <c r="AD9"/>
      <c r="AE9"/>
    </row>
    <row r="10" spans="1:31" ht="10.5" customHeight="1">
      <c r="A10" s="73">
        <v>0.36458333333333331</v>
      </c>
      <c r="B10" s="34"/>
      <c r="C10" s="33">
        <v>0.5</v>
      </c>
      <c r="D10" s="36"/>
      <c r="E10" s="34"/>
      <c r="F10" s="298" t="s">
        <v>1374</v>
      </c>
      <c r="G10" s="290"/>
      <c r="H10" s="291"/>
      <c r="I10" s="298" t="s">
        <v>1374</v>
      </c>
      <c r="J10" s="290"/>
      <c r="K10" s="291"/>
      <c r="L10" s="298" t="s">
        <v>1376</v>
      </c>
      <c r="M10" s="290"/>
      <c r="N10" s="291"/>
      <c r="O10" s="298" t="s">
        <v>1374</v>
      </c>
      <c r="P10" s="290"/>
      <c r="Q10" s="291"/>
      <c r="R10" s="298" t="s">
        <v>1374</v>
      </c>
      <c r="S10" s="290"/>
      <c r="T10" s="291"/>
      <c r="AA10"/>
      <c r="AB10"/>
      <c r="AC10"/>
      <c r="AD10"/>
      <c r="AE10"/>
    </row>
    <row r="11" spans="1:31" ht="10.5" customHeight="1">
      <c r="A11" s="32"/>
      <c r="B11" s="34"/>
      <c r="C11" s="34"/>
      <c r="D11" s="36"/>
      <c r="E11" s="34"/>
      <c r="F11" s="298"/>
      <c r="G11" s="290" t="s">
        <v>540</v>
      </c>
      <c r="H11" s="291" t="s">
        <v>525</v>
      </c>
      <c r="I11" s="298"/>
      <c r="J11" s="290"/>
      <c r="K11" s="291" t="s">
        <v>525</v>
      </c>
      <c r="L11" s="298" t="s">
        <v>1377</v>
      </c>
      <c r="M11" s="290"/>
      <c r="N11" s="291"/>
      <c r="O11" s="298"/>
      <c r="P11" s="290" t="s">
        <v>540</v>
      </c>
      <c r="Q11" s="291" t="s">
        <v>525</v>
      </c>
      <c r="R11" s="298"/>
      <c r="S11" s="290" t="s">
        <v>540</v>
      </c>
      <c r="T11" s="291" t="s">
        <v>525</v>
      </c>
      <c r="AA11"/>
      <c r="AB11"/>
      <c r="AC11"/>
      <c r="AD11"/>
      <c r="AE11"/>
    </row>
    <row r="12" spans="1:31" ht="10.5" customHeight="1">
      <c r="A12" s="32"/>
      <c r="B12" s="34"/>
      <c r="C12" s="34"/>
      <c r="D12" s="36"/>
      <c r="E12" s="34"/>
      <c r="F12" s="298"/>
      <c r="G12" s="290" t="s">
        <v>1185</v>
      </c>
      <c r="H12" s="291" t="s">
        <v>1183</v>
      </c>
      <c r="I12" s="298"/>
      <c r="J12" s="290" t="s">
        <v>1185</v>
      </c>
      <c r="K12" s="291" t="s">
        <v>1183</v>
      </c>
      <c r="L12" s="298"/>
      <c r="M12" s="290" t="s">
        <v>540</v>
      </c>
      <c r="N12" s="291"/>
      <c r="O12" s="298"/>
      <c r="P12" s="290"/>
      <c r="Q12" s="291"/>
      <c r="R12" s="298"/>
      <c r="S12" s="290" t="s">
        <v>1185</v>
      </c>
      <c r="T12" s="291" t="s">
        <v>1183</v>
      </c>
      <c r="AA12"/>
      <c r="AB12"/>
      <c r="AC12"/>
      <c r="AD12"/>
      <c r="AE12"/>
    </row>
    <row r="13" spans="1:31" ht="10.5" customHeight="1">
      <c r="A13" s="32"/>
      <c r="B13" s="34"/>
      <c r="C13" s="34"/>
      <c r="D13" s="36"/>
      <c r="E13" s="34"/>
      <c r="F13" s="298"/>
      <c r="G13" s="290"/>
      <c r="H13" s="291" t="s">
        <v>504</v>
      </c>
      <c r="I13" s="298"/>
      <c r="J13" s="290" t="s">
        <v>511</v>
      </c>
      <c r="K13" s="291" t="s">
        <v>504</v>
      </c>
      <c r="L13" s="298"/>
      <c r="M13" s="290" t="s">
        <v>1185</v>
      </c>
      <c r="N13" s="291"/>
      <c r="O13" s="298"/>
      <c r="P13" s="290" t="s">
        <v>511</v>
      </c>
      <c r="Q13" s="291" t="s">
        <v>504</v>
      </c>
      <c r="R13" s="298"/>
      <c r="S13" s="290" t="s">
        <v>511</v>
      </c>
      <c r="T13" s="291" t="s">
        <v>504</v>
      </c>
      <c r="AA13"/>
      <c r="AB13"/>
      <c r="AC13"/>
      <c r="AD13"/>
      <c r="AE13"/>
    </row>
    <row r="14" spans="1:31" ht="10.5" customHeight="1">
      <c r="A14" s="32"/>
      <c r="B14" s="34"/>
      <c r="C14" s="34"/>
      <c r="D14" s="36"/>
      <c r="E14" s="34"/>
      <c r="F14" s="298"/>
      <c r="G14" s="290" t="s">
        <v>502</v>
      </c>
      <c r="H14" s="291"/>
      <c r="I14" s="298"/>
      <c r="J14" s="290" t="s">
        <v>502</v>
      </c>
      <c r="K14" s="291"/>
      <c r="L14" s="298"/>
      <c r="M14" s="290" t="s">
        <v>1183</v>
      </c>
      <c r="N14" s="291"/>
      <c r="O14" s="298"/>
      <c r="P14" s="290" t="s">
        <v>502</v>
      </c>
      <c r="Q14" s="291"/>
      <c r="R14" s="298"/>
      <c r="S14" s="290" t="s">
        <v>502</v>
      </c>
      <c r="T14" s="291"/>
      <c r="AA14"/>
      <c r="AB14"/>
      <c r="AC14"/>
      <c r="AD14"/>
      <c r="AE14"/>
    </row>
    <row r="15" spans="1:31" ht="10.5" customHeight="1">
      <c r="A15" s="32"/>
      <c r="B15" s="34"/>
      <c r="C15" s="34"/>
      <c r="D15" s="36"/>
      <c r="E15" s="34"/>
      <c r="F15" s="298" t="s">
        <v>1375</v>
      </c>
      <c r="G15" s="290"/>
      <c r="H15" s="291"/>
      <c r="I15" s="298" t="s">
        <v>1375</v>
      </c>
      <c r="J15" s="290"/>
      <c r="K15" s="291"/>
      <c r="L15" s="298"/>
      <c r="M15" s="290"/>
      <c r="N15" s="291"/>
      <c r="O15" s="298" t="s">
        <v>1375</v>
      </c>
      <c r="P15" s="290"/>
      <c r="Q15" s="291"/>
      <c r="R15" s="298" t="s">
        <v>1375</v>
      </c>
      <c r="S15" s="290"/>
      <c r="T15" s="291"/>
      <c r="V15" s="6"/>
      <c r="W15" s="6"/>
      <c r="AA15"/>
      <c r="AB15"/>
      <c r="AC15"/>
      <c r="AD15"/>
      <c r="AE15"/>
    </row>
    <row r="16" spans="1:31" ht="10.5" customHeight="1">
      <c r="A16" s="32"/>
      <c r="B16" s="34"/>
      <c r="C16" s="34"/>
      <c r="D16" s="36"/>
      <c r="E16" s="34"/>
      <c r="F16" s="5"/>
      <c r="G16" s="6"/>
      <c r="H16" s="7"/>
      <c r="I16" s="5"/>
      <c r="J16" s="6"/>
      <c r="K16" s="7"/>
      <c r="L16" s="5"/>
      <c r="M16" s="6"/>
      <c r="N16" s="7"/>
      <c r="O16" s="5"/>
      <c r="P16" s="6"/>
      <c r="Q16" s="7"/>
      <c r="R16" s="5"/>
      <c r="S16" s="6"/>
      <c r="T16" s="7"/>
      <c r="V16" s="6"/>
      <c r="W16" s="6"/>
      <c r="AA16"/>
      <c r="AB16"/>
      <c r="AC16"/>
      <c r="AD16"/>
      <c r="AE16"/>
    </row>
    <row r="17" spans="1:31" ht="10.5" customHeight="1">
      <c r="A17" s="73"/>
      <c r="B17" s="34"/>
      <c r="C17" s="33"/>
      <c r="D17" s="36"/>
      <c r="E17" s="34"/>
      <c r="F17" s="5" t="s">
        <v>135</v>
      </c>
      <c r="G17" s="6"/>
      <c r="H17" s="6"/>
      <c r="I17" s="5" t="s">
        <v>135</v>
      </c>
      <c r="J17" s="6"/>
      <c r="K17" s="6"/>
      <c r="L17" s="5"/>
      <c r="M17" s="6"/>
      <c r="N17" s="6"/>
      <c r="O17" s="5" t="s">
        <v>135</v>
      </c>
      <c r="P17" s="6"/>
      <c r="Q17" s="6"/>
      <c r="R17" s="5" t="s">
        <v>135</v>
      </c>
      <c r="S17" s="6"/>
      <c r="T17" s="6"/>
      <c r="V17" s="6"/>
      <c r="W17" s="6"/>
      <c r="AA17"/>
      <c r="AB17"/>
      <c r="AC17"/>
      <c r="AD17"/>
      <c r="AE17"/>
    </row>
    <row r="18" spans="1:31" ht="10.5" customHeight="1">
      <c r="A18" s="32"/>
      <c r="B18" s="34"/>
      <c r="C18" s="34"/>
      <c r="D18" s="36"/>
      <c r="E18" s="34"/>
      <c r="F18" s="5"/>
      <c r="G18" s="6"/>
      <c r="H18" s="6"/>
      <c r="I18" s="5"/>
      <c r="J18" s="6"/>
      <c r="K18" s="6"/>
      <c r="L18" s="5"/>
      <c r="M18" s="6"/>
      <c r="N18" s="6"/>
      <c r="O18" s="5"/>
      <c r="P18" s="6"/>
      <c r="Q18" s="6"/>
      <c r="R18" s="5"/>
      <c r="S18" s="6"/>
      <c r="T18" s="6"/>
      <c r="V18" s="6"/>
      <c r="W18" s="6"/>
      <c r="AA18"/>
      <c r="AB18"/>
      <c r="AC18"/>
      <c r="AD18"/>
      <c r="AE18"/>
    </row>
    <row r="19" spans="1:31" ht="10.5" customHeight="1">
      <c r="A19" s="32"/>
      <c r="B19" s="34"/>
      <c r="C19" s="34"/>
      <c r="D19" s="36"/>
      <c r="E19" s="34"/>
      <c r="F19" s="298" t="s">
        <v>1374</v>
      </c>
      <c r="G19" s="290"/>
      <c r="H19" s="291"/>
      <c r="I19" s="298" t="s">
        <v>1374</v>
      </c>
      <c r="J19" s="290"/>
      <c r="K19" s="291"/>
      <c r="L19" s="298"/>
      <c r="M19" s="290"/>
      <c r="N19" s="291"/>
      <c r="O19" s="298" t="s">
        <v>1374</v>
      </c>
      <c r="P19" s="290"/>
      <c r="Q19" s="291"/>
      <c r="R19" s="298" t="s">
        <v>1374</v>
      </c>
      <c r="S19" s="290"/>
      <c r="T19" s="291"/>
      <c r="V19" s="6"/>
      <c r="W19" s="6"/>
    </row>
    <row r="20" spans="1:31" ht="10.5" customHeight="1">
      <c r="A20" s="32"/>
      <c r="B20" s="34"/>
      <c r="C20" s="34"/>
      <c r="D20" s="36"/>
      <c r="E20" s="34"/>
      <c r="F20" s="298"/>
      <c r="G20" s="290" t="s">
        <v>540</v>
      </c>
      <c r="H20" s="291" t="s">
        <v>525</v>
      </c>
      <c r="I20" s="298"/>
      <c r="J20" s="290"/>
      <c r="K20" s="291" t="s">
        <v>525</v>
      </c>
      <c r="L20" s="298"/>
      <c r="M20" s="290"/>
      <c r="N20" s="291"/>
      <c r="O20" s="298"/>
      <c r="P20" s="290" t="s">
        <v>540</v>
      </c>
      <c r="Q20" s="291" t="s">
        <v>525</v>
      </c>
      <c r="R20" s="298"/>
      <c r="S20" s="290" t="s">
        <v>540</v>
      </c>
      <c r="T20" s="291" t="s">
        <v>525</v>
      </c>
      <c r="V20" s="6"/>
      <c r="W20" s="6"/>
    </row>
    <row r="21" spans="1:31" ht="10.5" customHeight="1">
      <c r="A21" s="32"/>
      <c r="B21" s="34"/>
      <c r="C21" s="34"/>
      <c r="D21" s="36"/>
      <c r="E21" s="34"/>
      <c r="F21" s="298"/>
      <c r="G21" s="290" t="s">
        <v>1185</v>
      </c>
      <c r="H21" s="291" t="s">
        <v>1183</v>
      </c>
      <c r="I21" s="298"/>
      <c r="J21" s="290" t="s">
        <v>1185</v>
      </c>
      <c r="K21" s="291" t="s">
        <v>1183</v>
      </c>
      <c r="L21" s="298"/>
      <c r="M21" s="290"/>
      <c r="N21" s="291"/>
      <c r="O21" s="298"/>
      <c r="P21" s="290"/>
      <c r="Q21" s="291"/>
      <c r="R21" s="298"/>
      <c r="S21" s="290" t="s">
        <v>1185</v>
      </c>
      <c r="T21" s="291" t="s">
        <v>1183</v>
      </c>
      <c r="V21" s="6"/>
      <c r="W21" s="6"/>
    </row>
    <row r="22" spans="1:31" ht="10.5" customHeight="1">
      <c r="A22" s="32"/>
      <c r="B22" s="34"/>
      <c r="C22" s="34"/>
      <c r="D22" s="36"/>
      <c r="E22" s="34"/>
      <c r="F22" s="298"/>
      <c r="G22" s="290"/>
      <c r="H22" s="291" t="s">
        <v>504</v>
      </c>
      <c r="I22" s="298"/>
      <c r="J22" s="290" t="s">
        <v>511</v>
      </c>
      <c r="K22" s="291" t="s">
        <v>504</v>
      </c>
      <c r="L22" s="298"/>
      <c r="M22" s="290"/>
      <c r="N22" s="291"/>
      <c r="O22" s="298"/>
      <c r="P22" s="290" t="s">
        <v>511</v>
      </c>
      <c r="Q22" s="291" t="s">
        <v>504</v>
      </c>
      <c r="R22" s="298"/>
      <c r="S22" s="290" t="s">
        <v>511</v>
      </c>
      <c r="T22" s="291" t="s">
        <v>504</v>
      </c>
      <c r="V22" s="6"/>
      <c r="W22" s="6"/>
    </row>
    <row r="23" spans="1:31" ht="10.5" customHeight="1">
      <c r="A23" s="32"/>
      <c r="B23" s="34"/>
      <c r="C23" s="34"/>
      <c r="D23" s="36"/>
      <c r="E23" s="34"/>
      <c r="F23" s="298"/>
      <c r="G23" s="290" t="s">
        <v>502</v>
      </c>
      <c r="H23" s="291"/>
      <c r="I23" s="298"/>
      <c r="J23" s="290" t="s">
        <v>502</v>
      </c>
      <c r="K23" s="291"/>
      <c r="L23" s="298"/>
      <c r="M23" s="290"/>
      <c r="N23" s="291"/>
      <c r="O23" s="298"/>
      <c r="P23" s="290" t="s">
        <v>502</v>
      </c>
      <c r="Q23" s="291"/>
      <c r="R23" s="298"/>
      <c r="S23" s="290" t="s">
        <v>502</v>
      </c>
      <c r="T23" s="291"/>
      <c r="V23" s="6"/>
      <c r="W23" s="6"/>
    </row>
    <row r="24" spans="1:31" ht="10.5" customHeight="1">
      <c r="A24" s="32"/>
      <c r="B24" s="34"/>
      <c r="C24" s="34"/>
      <c r="D24" s="36"/>
      <c r="E24" s="34"/>
      <c r="F24" s="298" t="s">
        <v>1375</v>
      </c>
      <c r="G24" s="290"/>
      <c r="H24" s="291"/>
      <c r="I24" s="298" t="s">
        <v>1375</v>
      </c>
      <c r="J24" s="290"/>
      <c r="K24" s="291"/>
      <c r="L24" s="298"/>
      <c r="M24" s="290"/>
      <c r="N24" s="291"/>
      <c r="O24" s="298" t="s">
        <v>1375</v>
      </c>
      <c r="P24" s="290"/>
      <c r="Q24" s="291"/>
      <c r="R24" s="298" t="s">
        <v>1375</v>
      </c>
      <c r="S24" s="290"/>
      <c r="T24" s="291"/>
      <c r="V24" s="6"/>
      <c r="W24" s="6"/>
    </row>
    <row r="25" spans="1:31" ht="10.5" customHeight="1">
      <c r="A25" s="32"/>
      <c r="B25" s="34"/>
      <c r="C25" s="34"/>
      <c r="D25" s="36"/>
      <c r="E25" s="34"/>
      <c r="F25" s="5"/>
      <c r="G25" s="6"/>
      <c r="H25" s="36"/>
      <c r="I25" s="5"/>
      <c r="J25" s="6"/>
      <c r="K25" s="36"/>
      <c r="L25" s="5"/>
      <c r="M25" s="6"/>
      <c r="N25" s="36"/>
      <c r="O25" s="5"/>
      <c r="P25" s="6"/>
      <c r="Q25" s="36"/>
      <c r="R25" s="5"/>
      <c r="S25" s="6"/>
      <c r="T25" s="36"/>
      <c r="V25" s="6"/>
      <c r="W25" s="6"/>
    </row>
    <row r="26" spans="1:31" ht="10.5" customHeight="1" thickBot="1">
      <c r="A26" s="32"/>
      <c r="B26" s="34"/>
      <c r="C26" s="34"/>
      <c r="D26" s="34"/>
      <c r="E26" s="152"/>
      <c r="F26" s="6"/>
      <c r="G26" s="6"/>
      <c r="H26" s="7"/>
      <c r="I26" s="6"/>
      <c r="J26" s="6"/>
      <c r="K26" s="7"/>
      <c r="L26" s="6"/>
      <c r="M26" s="6"/>
      <c r="N26" s="7"/>
      <c r="O26" s="6"/>
      <c r="P26" s="6"/>
      <c r="Q26" s="7"/>
      <c r="R26" s="6"/>
      <c r="S26" s="6"/>
      <c r="T26" s="7"/>
    </row>
    <row r="27" spans="1:31" ht="10.5" customHeight="1">
      <c r="A27" s="72">
        <v>0.5</v>
      </c>
      <c r="B27" s="47"/>
      <c r="C27" s="49">
        <v>0.54166666666666663</v>
      </c>
      <c r="D27" s="47"/>
      <c r="E27" s="153"/>
      <c r="F27" s="3" t="s">
        <v>531</v>
      </c>
      <c r="G27" s="3"/>
      <c r="H27" s="4"/>
      <c r="I27" s="3" t="s">
        <v>531</v>
      </c>
      <c r="J27" s="3"/>
      <c r="K27" s="4"/>
      <c r="L27" s="3"/>
      <c r="M27" s="3"/>
      <c r="N27" s="4"/>
      <c r="O27" s="3" t="s">
        <v>531</v>
      </c>
      <c r="P27" s="3"/>
      <c r="Q27" s="4"/>
      <c r="R27" s="3" t="s">
        <v>531</v>
      </c>
      <c r="S27" s="3" t="s">
        <v>502</v>
      </c>
      <c r="T27" s="25"/>
    </row>
    <row r="28" spans="1:31" ht="10.5" customHeight="1" thickBot="1">
      <c r="A28" s="80"/>
      <c r="B28" s="34"/>
      <c r="C28" s="34"/>
      <c r="D28" s="34"/>
      <c r="E28" s="152"/>
      <c r="F28" s="6"/>
      <c r="G28" s="6"/>
      <c r="H28" s="7"/>
      <c r="I28" s="6"/>
      <c r="J28" s="6"/>
      <c r="K28" s="7"/>
      <c r="L28" s="6"/>
      <c r="M28" s="6"/>
      <c r="N28" s="7"/>
      <c r="O28" s="6"/>
      <c r="P28" s="6"/>
      <c r="Q28" s="7"/>
      <c r="R28" s="5"/>
      <c r="S28" s="6"/>
      <c r="T28" s="24"/>
    </row>
    <row r="29" spans="1:31" ht="10.5" customHeight="1" thickBot="1">
      <c r="A29" s="37"/>
      <c r="B29" s="40"/>
      <c r="C29" s="38"/>
      <c r="D29" s="40"/>
      <c r="E29" s="154"/>
      <c r="F29" s="9"/>
      <c r="G29" s="9"/>
      <c r="H29" s="10"/>
      <c r="I29" s="9"/>
      <c r="J29" s="9"/>
      <c r="K29" s="10"/>
      <c r="L29" s="9"/>
      <c r="M29" s="9"/>
      <c r="N29" s="10"/>
      <c r="O29" s="9"/>
      <c r="P29" s="9"/>
      <c r="Q29" s="10"/>
      <c r="R29" s="76">
        <v>0.53125</v>
      </c>
      <c r="S29" s="70">
        <v>0.55208333333333337</v>
      </c>
      <c r="T29" s="25"/>
    </row>
    <row r="30" spans="1:31" ht="10.5" customHeight="1">
      <c r="A30" s="32"/>
      <c r="B30" s="34"/>
      <c r="C30" s="34"/>
      <c r="D30" s="34"/>
      <c r="E30" s="152"/>
      <c r="F30" s="6"/>
      <c r="G30" s="6"/>
      <c r="H30" s="7"/>
      <c r="I30" s="6"/>
      <c r="J30" s="6"/>
      <c r="K30" s="7"/>
      <c r="L30" s="6"/>
      <c r="M30" s="6"/>
      <c r="N30" s="7"/>
      <c r="O30" s="6"/>
      <c r="P30" s="6"/>
      <c r="Q30" s="7"/>
      <c r="R30" s="5" t="s">
        <v>532</v>
      </c>
      <c r="S30" s="6"/>
      <c r="T30" s="24"/>
    </row>
    <row r="31" spans="1:31" ht="10.5" customHeight="1">
      <c r="A31" s="73">
        <v>0.54166666666666663</v>
      </c>
      <c r="B31" s="34"/>
      <c r="C31" s="33">
        <v>0.625</v>
      </c>
      <c r="D31" s="34"/>
      <c r="E31" s="152"/>
      <c r="F31" s="298" t="s">
        <v>1374</v>
      </c>
      <c r="G31" s="290"/>
      <c r="H31" s="291"/>
      <c r="I31" s="298" t="s">
        <v>1374</v>
      </c>
      <c r="J31" s="290"/>
      <c r="K31" s="291"/>
      <c r="L31" s="298"/>
      <c r="M31" s="290"/>
      <c r="N31" s="291"/>
      <c r="O31" s="298" t="s">
        <v>1374</v>
      </c>
      <c r="P31" s="290"/>
      <c r="Q31" s="291"/>
      <c r="R31" s="5" t="s">
        <v>113</v>
      </c>
      <c r="S31" s="6"/>
      <c r="T31" s="24"/>
    </row>
    <row r="32" spans="1:31" ht="10.5" customHeight="1">
      <c r="A32" s="32"/>
      <c r="B32" s="34"/>
      <c r="C32" s="34"/>
      <c r="D32" s="34"/>
      <c r="E32" s="152"/>
      <c r="F32" s="298"/>
      <c r="G32" s="290" t="s">
        <v>540</v>
      </c>
      <c r="H32" s="291" t="s">
        <v>525</v>
      </c>
      <c r="I32" s="298"/>
      <c r="J32" s="290"/>
      <c r="K32" s="291" t="s">
        <v>525</v>
      </c>
      <c r="L32" s="298"/>
      <c r="M32" s="290"/>
      <c r="N32" s="291"/>
      <c r="O32" s="298"/>
      <c r="P32" s="290" t="s">
        <v>540</v>
      </c>
      <c r="Q32" s="291" t="s">
        <v>525</v>
      </c>
      <c r="R32" s="71"/>
      <c r="S32" s="69"/>
      <c r="T32" s="24"/>
      <c r="AC32" s="42" t="s">
        <v>505</v>
      </c>
    </row>
    <row r="33" spans="1:26" ht="10.5" customHeight="1">
      <c r="A33" s="32"/>
      <c r="B33" s="34"/>
      <c r="C33" s="34"/>
      <c r="D33" s="34"/>
      <c r="E33" s="152"/>
      <c r="F33" s="298"/>
      <c r="G33" s="290" t="s">
        <v>1185</v>
      </c>
      <c r="H33" s="291" t="s">
        <v>1183</v>
      </c>
      <c r="I33" s="298"/>
      <c r="J33" s="290" t="s">
        <v>1185</v>
      </c>
      <c r="K33" s="291" t="s">
        <v>1183</v>
      </c>
      <c r="L33" s="298"/>
      <c r="M33" s="290"/>
      <c r="N33" s="291"/>
      <c r="O33" s="298"/>
      <c r="P33" s="290"/>
      <c r="Q33" s="291"/>
      <c r="R33" s="5"/>
      <c r="S33" s="6"/>
      <c r="T33" s="24"/>
    </row>
    <row r="34" spans="1:26" ht="10.5" customHeight="1">
      <c r="A34" s="32"/>
      <c r="B34" s="34"/>
      <c r="C34" s="34"/>
      <c r="D34" s="34"/>
      <c r="E34" s="152"/>
      <c r="F34" s="298"/>
      <c r="G34" s="290"/>
      <c r="H34" s="291"/>
      <c r="I34" s="298"/>
      <c r="J34" s="290" t="s">
        <v>511</v>
      </c>
      <c r="K34" s="291"/>
      <c r="L34" s="298"/>
      <c r="M34" s="290"/>
      <c r="N34" s="291"/>
      <c r="O34" s="298"/>
      <c r="P34" s="290" t="s">
        <v>511</v>
      </c>
      <c r="Q34" s="291"/>
      <c r="R34" s="5"/>
      <c r="S34" s="6"/>
      <c r="T34" s="24"/>
    </row>
    <row r="35" spans="1:26" ht="10.5" customHeight="1" thickBot="1">
      <c r="A35" s="32"/>
      <c r="B35" s="34"/>
      <c r="C35" s="34"/>
      <c r="D35" s="34"/>
      <c r="E35" s="152"/>
      <c r="F35" s="298"/>
      <c r="G35" s="290" t="s">
        <v>502</v>
      </c>
      <c r="H35" s="291"/>
      <c r="I35" s="298"/>
      <c r="J35" s="290" t="s">
        <v>502</v>
      </c>
      <c r="K35" s="291"/>
      <c r="L35" s="298"/>
      <c r="M35" s="290"/>
      <c r="N35" s="291"/>
      <c r="O35" s="298"/>
      <c r="P35" s="290" t="s">
        <v>502</v>
      </c>
      <c r="Q35" s="291"/>
      <c r="R35" s="8"/>
      <c r="S35" s="9"/>
      <c r="T35" s="27"/>
    </row>
    <row r="36" spans="1:26" ht="10.5" customHeight="1">
      <c r="A36" s="32"/>
      <c r="B36" s="34"/>
      <c r="C36" s="34"/>
      <c r="D36" s="34"/>
      <c r="E36" s="152"/>
      <c r="F36" s="298" t="s">
        <v>1375</v>
      </c>
      <c r="G36" s="290"/>
      <c r="H36" s="291"/>
      <c r="I36" s="298" t="s">
        <v>1375</v>
      </c>
      <c r="J36" s="290"/>
      <c r="K36" s="291"/>
      <c r="L36" s="298"/>
      <c r="M36" s="290"/>
      <c r="N36" s="291"/>
      <c r="O36" s="298" t="s">
        <v>1375</v>
      </c>
      <c r="P36" s="290"/>
      <c r="Q36" s="291"/>
      <c r="R36" s="71">
        <v>0.55208333333333337</v>
      </c>
      <c r="S36" s="69">
        <v>0.61458333333333337</v>
      </c>
      <c r="T36" s="24"/>
    </row>
    <row r="37" spans="1:26" ht="10.5" customHeight="1">
      <c r="A37" s="32"/>
      <c r="B37" s="34"/>
      <c r="C37" s="34"/>
      <c r="D37" s="34"/>
      <c r="E37" s="152"/>
      <c r="F37" s="5"/>
      <c r="G37" s="6"/>
      <c r="H37" s="7"/>
      <c r="I37" s="5"/>
      <c r="J37" s="6"/>
      <c r="K37" s="7"/>
      <c r="L37" s="5"/>
      <c r="M37" s="6"/>
      <c r="N37" s="7"/>
      <c r="O37" s="5"/>
      <c r="P37" s="6"/>
      <c r="Q37" s="7"/>
      <c r="R37" s="5" t="s">
        <v>534</v>
      </c>
      <c r="S37" s="69"/>
      <c r="T37" s="24"/>
    </row>
    <row r="38" spans="1:26" ht="10.5" customHeight="1" thickBot="1">
      <c r="A38" s="32"/>
      <c r="B38" s="34"/>
      <c r="C38" s="34"/>
      <c r="D38" s="36"/>
      <c r="E38" s="34"/>
      <c r="F38" s="5"/>
      <c r="G38" s="6"/>
      <c r="H38" s="7"/>
      <c r="I38" s="5"/>
      <c r="J38" s="6"/>
      <c r="K38" s="7"/>
      <c r="L38" s="5"/>
      <c r="M38" s="6"/>
      <c r="N38" s="7"/>
      <c r="O38" s="5"/>
      <c r="P38" s="6"/>
      <c r="Q38" s="7"/>
      <c r="R38" s="5" t="s">
        <v>535</v>
      </c>
      <c r="S38" s="6"/>
      <c r="T38" s="24"/>
    </row>
    <row r="39" spans="1:26" ht="10.5" customHeight="1">
      <c r="A39" s="32"/>
      <c r="B39" s="34"/>
      <c r="C39" s="34"/>
      <c r="D39" s="36"/>
      <c r="E39" s="34"/>
      <c r="F39" s="941" t="s">
        <v>780</v>
      </c>
      <c r="G39" s="913"/>
      <c r="H39" s="913"/>
      <c r="I39" s="913"/>
      <c r="J39" s="913"/>
      <c r="K39" s="913"/>
      <c r="L39" s="913"/>
      <c r="M39" s="913"/>
      <c r="N39" s="913"/>
      <c r="O39" s="913"/>
      <c r="P39" s="913"/>
      <c r="Q39" s="914"/>
      <c r="R39" s="71"/>
      <c r="S39" s="6"/>
      <c r="T39" s="24"/>
    </row>
    <row r="40" spans="1:26" ht="10.5" customHeight="1">
      <c r="A40" s="32"/>
      <c r="B40" s="34"/>
      <c r="C40" s="34"/>
      <c r="D40" s="36"/>
      <c r="E40" s="34"/>
      <c r="F40" s="923"/>
      <c r="G40" s="924"/>
      <c r="H40" s="924"/>
      <c r="I40" s="924"/>
      <c r="J40" s="924"/>
      <c r="K40" s="924"/>
      <c r="L40" s="924"/>
      <c r="M40" s="924"/>
      <c r="N40" s="924"/>
      <c r="O40" s="924"/>
      <c r="P40" s="924"/>
      <c r="Q40" s="925"/>
      <c r="R40" s="5"/>
      <c r="S40" s="6"/>
      <c r="T40" s="24"/>
    </row>
    <row r="41" spans="1:26" ht="10.5" customHeight="1" thickBot="1">
      <c r="A41" s="32"/>
      <c r="B41" s="34"/>
      <c r="C41" s="34"/>
      <c r="D41" s="36"/>
      <c r="E41" s="34"/>
      <c r="F41" s="923"/>
      <c r="G41" s="924"/>
      <c r="H41" s="924"/>
      <c r="I41" s="924"/>
      <c r="J41" s="924"/>
      <c r="K41" s="924"/>
      <c r="L41" s="924"/>
      <c r="M41" s="924"/>
      <c r="N41" s="924"/>
      <c r="O41" s="924"/>
      <c r="P41" s="924"/>
      <c r="Q41" s="925"/>
      <c r="R41" s="5"/>
      <c r="S41" s="6"/>
      <c r="T41" s="24"/>
    </row>
    <row r="42" spans="1:26" ht="10.5" customHeight="1" thickBot="1">
      <c r="A42" s="32"/>
      <c r="B42" s="34"/>
      <c r="C42" s="34"/>
      <c r="D42" s="36"/>
      <c r="E42" s="34"/>
      <c r="F42" s="947"/>
      <c r="G42" s="916"/>
      <c r="H42" s="916"/>
      <c r="I42" s="916"/>
      <c r="J42" s="916"/>
      <c r="K42" s="916"/>
      <c r="L42" s="916"/>
      <c r="M42" s="916"/>
      <c r="N42" s="916"/>
      <c r="O42" s="916"/>
      <c r="P42" s="916"/>
      <c r="Q42" s="917"/>
      <c r="R42" s="76">
        <v>0.61458333333333337</v>
      </c>
      <c r="S42" s="70">
        <v>0.64583333333333337</v>
      </c>
      <c r="T42" s="25"/>
    </row>
    <row r="43" spans="1:26" ht="10.5" customHeight="1">
      <c r="A43" s="32"/>
      <c r="B43" s="34"/>
      <c r="C43" s="34"/>
      <c r="D43" s="36"/>
      <c r="E43" s="34"/>
      <c r="F43" s="5"/>
      <c r="G43" s="6"/>
      <c r="H43" s="7"/>
      <c r="I43" s="5"/>
      <c r="J43" s="6"/>
      <c r="K43" s="7"/>
      <c r="L43" s="6"/>
      <c r="M43" s="6"/>
      <c r="N43" s="7"/>
      <c r="O43" s="5"/>
      <c r="P43" s="6"/>
      <c r="Q43" s="12"/>
      <c r="R43" s="5" t="s">
        <v>536</v>
      </c>
      <c r="S43" s="6" t="s">
        <v>502</v>
      </c>
      <c r="T43" s="24" t="s">
        <v>523</v>
      </c>
    </row>
    <row r="44" spans="1:26" ht="10.5" customHeight="1">
      <c r="A44" s="32"/>
      <c r="B44" s="34"/>
      <c r="C44" s="34"/>
      <c r="D44" s="36"/>
      <c r="E44" s="34"/>
      <c r="F44" s="5"/>
      <c r="G44" s="6"/>
      <c r="H44" s="7"/>
      <c r="I44" s="5"/>
      <c r="J44" s="6"/>
      <c r="K44" s="7"/>
      <c r="L44" s="6"/>
      <c r="M44" s="6"/>
      <c r="N44" s="7"/>
      <c r="O44" s="5"/>
      <c r="P44" s="6"/>
      <c r="Q44" s="7"/>
      <c r="R44" s="5"/>
      <c r="S44" s="6" t="s">
        <v>529</v>
      </c>
      <c r="T44" s="24" t="s">
        <v>86</v>
      </c>
    </row>
    <row r="45" spans="1:26" ht="10.5" customHeight="1" thickBot="1">
      <c r="A45" s="37"/>
      <c r="B45" s="38"/>
      <c r="C45" s="38"/>
      <c r="D45" s="39"/>
      <c r="E45" s="34"/>
      <c r="F45" s="5"/>
      <c r="G45" s="6"/>
      <c r="H45" s="7"/>
      <c r="I45" s="62"/>
      <c r="J45" s="60"/>
      <c r="K45" s="63"/>
      <c r="L45" s="5"/>
      <c r="M45" s="6"/>
      <c r="N45" s="7"/>
      <c r="O45" s="5"/>
      <c r="P45" s="6"/>
      <c r="Q45" s="7"/>
      <c r="R45" s="8"/>
      <c r="S45" s="9"/>
      <c r="T45" s="27"/>
      <c r="Z45" s="42" t="s">
        <v>505</v>
      </c>
    </row>
    <row r="46" spans="1:26" ht="10.5" customHeight="1">
      <c r="A46" s="46"/>
      <c r="B46" s="47"/>
      <c r="C46" s="47"/>
      <c r="D46" s="48"/>
      <c r="E46" s="47"/>
      <c r="F46" s="2"/>
      <c r="G46" s="3"/>
      <c r="H46" s="51"/>
      <c r="I46" s="2"/>
      <c r="J46" s="3"/>
      <c r="K46" s="4"/>
      <c r="L46" s="2"/>
      <c r="M46" s="3"/>
      <c r="N46" s="4"/>
      <c r="O46" s="2"/>
      <c r="P46" s="3"/>
      <c r="Q46" s="52"/>
      <c r="R46" s="5"/>
      <c r="S46" s="6"/>
      <c r="T46" s="24"/>
    </row>
    <row r="47" spans="1:26" ht="10.5" customHeight="1">
      <c r="A47" s="73">
        <v>0.64583333333333337</v>
      </c>
      <c r="B47" s="34"/>
      <c r="C47" s="33">
        <v>0.66666666666666663</v>
      </c>
      <c r="D47" s="36"/>
      <c r="E47" s="34"/>
      <c r="F47" s="5" t="s">
        <v>533</v>
      </c>
      <c r="G47" s="6"/>
      <c r="H47" s="7"/>
      <c r="I47" s="5" t="s">
        <v>533</v>
      </c>
      <c r="J47" s="6"/>
      <c r="K47" s="7"/>
      <c r="L47" s="5" t="s">
        <v>533</v>
      </c>
      <c r="M47" s="6"/>
      <c r="N47" s="7"/>
      <c r="O47" s="5" t="s">
        <v>533</v>
      </c>
      <c r="P47" s="6"/>
      <c r="Q47" s="7"/>
      <c r="R47" s="5"/>
      <c r="S47" s="6"/>
      <c r="T47" s="24"/>
    </row>
    <row r="48" spans="1:26" ht="10.5" customHeight="1" thickBot="1">
      <c r="A48" s="37"/>
      <c r="B48" s="38"/>
      <c r="C48" s="38"/>
      <c r="D48" s="39"/>
      <c r="E48" s="38"/>
      <c r="F48" s="8"/>
      <c r="G48" s="9"/>
      <c r="H48" s="10"/>
      <c r="I48" s="8"/>
      <c r="J48" s="9"/>
      <c r="K48" s="10"/>
      <c r="L48" s="8"/>
      <c r="M48" s="9"/>
      <c r="N48" s="10"/>
      <c r="O48" s="9"/>
      <c r="P48" s="9"/>
      <c r="Q48" s="10"/>
      <c r="R48" s="5"/>
      <c r="S48" s="6"/>
      <c r="T48" s="24"/>
    </row>
    <row r="49" spans="1:20" ht="10.5" customHeight="1">
      <c r="A49" s="46"/>
      <c r="B49" s="47"/>
      <c r="C49" s="47"/>
      <c r="D49" s="48"/>
      <c r="E49" s="47"/>
      <c r="F49" s="2"/>
      <c r="G49" s="3"/>
      <c r="H49" s="4"/>
      <c r="I49" s="3"/>
      <c r="J49" s="3"/>
      <c r="K49" s="4"/>
      <c r="L49" s="2"/>
      <c r="M49" s="3"/>
      <c r="N49" s="4"/>
      <c r="O49" s="2"/>
      <c r="P49" s="3"/>
      <c r="Q49" s="4"/>
      <c r="R49" s="5"/>
      <c r="S49" s="6"/>
      <c r="T49" s="24"/>
    </row>
    <row r="50" spans="1:20" ht="10.5" customHeight="1" thickBot="1">
      <c r="A50" s="37"/>
      <c r="B50" s="40"/>
      <c r="C50" s="38"/>
      <c r="D50" s="41"/>
      <c r="E50" s="40"/>
      <c r="F50" s="8"/>
      <c r="G50" s="9"/>
      <c r="H50" s="10"/>
      <c r="I50" s="8"/>
      <c r="J50" s="9"/>
      <c r="K50" s="10"/>
      <c r="L50" s="8"/>
      <c r="M50" s="9"/>
      <c r="N50" s="10"/>
      <c r="O50" s="8"/>
      <c r="P50" s="9"/>
      <c r="Q50" s="10"/>
      <c r="R50" s="5"/>
      <c r="S50" s="6"/>
      <c r="T50" s="24"/>
    </row>
    <row r="51" spans="1:20" ht="10.5" customHeight="1">
      <c r="A51" s="72">
        <v>0.72916666666666663</v>
      </c>
      <c r="B51" s="77"/>
      <c r="C51" s="49">
        <v>0.76041666666666663</v>
      </c>
      <c r="D51" s="50"/>
      <c r="E51" s="49"/>
      <c r="F51" s="2" t="s">
        <v>506</v>
      </c>
      <c r="G51" s="3"/>
      <c r="H51" s="4"/>
      <c r="I51" s="2" t="s">
        <v>506</v>
      </c>
      <c r="J51" s="3"/>
      <c r="K51" s="4"/>
      <c r="L51" s="2" t="s">
        <v>506</v>
      </c>
      <c r="M51" s="3"/>
      <c r="N51" s="51"/>
      <c r="O51" s="2" t="s">
        <v>506</v>
      </c>
      <c r="P51" s="3"/>
      <c r="Q51" s="4"/>
      <c r="R51" s="5"/>
      <c r="S51" s="6"/>
      <c r="T51" s="24"/>
    </row>
    <row r="52" spans="1:20" ht="10.5" customHeight="1" thickBot="1">
      <c r="A52" s="37"/>
      <c r="B52" s="78"/>
      <c r="C52" s="38"/>
      <c r="D52" s="39"/>
      <c r="E52" s="38"/>
      <c r="F52" s="8"/>
      <c r="G52" s="9"/>
      <c r="H52" s="10"/>
      <c r="I52" s="8"/>
      <c r="J52" s="9"/>
      <c r="K52" s="10"/>
      <c r="L52" s="8"/>
      <c r="M52" s="9"/>
      <c r="N52" s="10"/>
      <c r="O52" s="8"/>
      <c r="P52" s="9"/>
      <c r="Q52" s="10"/>
      <c r="R52" s="5"/>
      <c r="S52" s="6"/>
      <c r="T52" s="24"/>
    </row>
    <row r="53" spans="1:20" ht="10.5" customHeight="1">
      <c r="A53" s="73">
        <v>0.76041666666666663</v>
      </c>
      <c r="B53" s="79"/>
      <c r="C53" s="33">
        <v>0.79166666666666663</v>
      </c>
      <c r="D53" s="35"/>
      <c r="E53" s="33"/>
      <c r="F53" s="5" t="s">
        <v>13</v>
      </c>
      <c r="G53" s="6"/>
      <c r="H53" s="7"/>
      <c r="I53" s="5" t="s">
        <v>13</v>
      </c>
      <c r="J53" s="6"/>
      <c r="K53" s="7"/>
      <c r="L53" s="5" t="s">
        <v>13</v>
      </c>
      <c r="M53" s="6"/>
      <c r="N53" s="12"/>
      <c r="O53" s="5" t="s">
        <v>13</v>
      </c>
      <c r="P53" s="6"/>
      <c r="Q53" s="7"/>
      <c r="R53" s="5"/>
      <c r="S53" s="6"/>
      <c r="T53" s="24"/>
    </row>
    <row r="54" spans="1:20" ht="10.5" customHeight="1" thickBot="1">
      <c r="A54" s="37"/>
      <c r="B54" s="38"/>
      <c r="C54" s="38"/>
      <c r="D54" s="39"/>
      <c r="E54" s="38"/>
      <c r="F54" s="8" t="s">
        <v>507</v>
      </c>
      <c r="G54" s="9"/>
      <c r="H54" s="10"/>
      <c r="I54" s="8" t="s">
        <v>507</v>
      </c>
      <c r="J54" s="9"/>
      <c r="K54" s="10"/>
      <c r="L54" s="8" t="s">
        <v>507</v>
      </c>
      <c r="M54" s="9"/>
      <c r="N54" s="14"/>
      <c r="O54" s="8" t="s">
        <v>507</v>
      </c>
      <c r="P54" s="9"/>
      <c r="Q54" s="10"/>
      <c r="R54" s="5"/>
      <c r="S54" s="6"/>
      <c r="T54" s="24"/>
    </row>
    <row r="55" spans="1:20" ht="10.5" customHeight="1">
      <c r="A55" s="73">
        <v>0.79166666666666663</v>
      </c>
      <c r="B55" s="33"/>
      <c r="C55" s="33"/>
      <c r="D55" s="36"/>
      <c r="E55" s="34"/>
      <c r="F55" s="5" t="s">
        <v>704</v>
      </c>
      <c r="G55" s="6"/>
      <c r="H55" s="7"/>
      <c r="I55" s="5" t="s">
        <v>705</v>
      </c>
      <c r="J55" s="6"/>
      <c r="K55" s="7"/>
      <c r="L55" s="5" t="s">
        <v>704</v>
      </c>
      <c r="M55" s="6"/>
      <c r="N55" s="12"/>
      <c r="O55" s="5" t="s">
        <v>705</v>
      </c>
      <c r="P55" s="6"/>
      <c r="Q55" s="7"/>
      <c r="R55" s="5"/>
      <c r="S55" s="6"/>
      <c r="T55" s="24"/>
    </row>
    <row r="56" spans="1:20" ht="10.5" customHeight="1">
      <c r="A56" s="73">
        <v>0.875</v>
      </c>
      <c r="B56" s="33"/>
      <c r="C56" s="33">
        <v>0.89583333333333337</v>
      </c>
      <c r="D56" s="36"/>
      <c r="E56" s="34"/>
      <c r="F56" s="5" t="s">
        <v>508</v>
      </c>
      <c r="G56" s="6"/>
      <c r="H56" s="7"/>
      <c r="I56" s="5" t="s">
        <v>508</v>
      </c>
      <c r="J56" s="6"/>
      <c r="K56" s="7"/>
      <c r="L56" s="5" t="s">
        <v>508</v>
      </c>
      <c r="M56" s="6"/>
      <c r="N56" s="12"/>
      <c r="O56" s="5" t="s">
        <v>508</v>
      </c>
      <c r="P56" s="6"/>
      <c r="Q56" s="7"/>
      <c r="R56" s="5"/>
      <c r="S56" s="6"/>
      <c r="T56" s="24"/>
    </row>
    <row r="57" spans="1:20" ht="10.5" customHeight="1">
      <c r="A57" s="73">
        <v>0.90625</v>
      </c>
      <c r="B57" s="33"/>
      <c r="C57" s="33">
        <v>0.92708333333333337</v>
      </c>
      <c r="D57" s="36"/>
      <c r="E57" s="34"/>
      <c r="F57" s="5" t="s">
        <v>124</v>
      </c>
      <c r="G57" s="6"/>
      <c r="H57" s="7"/>
      <c r="I57" s="5" t="s">
        <v>124</v>
      </c>
      <c r="J57" s="6"/>
      <c r="K57" s="7"/>
      <c r="L57" s="5" t="s">
        <v>124</v>
      </c>
      <c r="M57" s="6"/>
      <c r="N57" s="12"/>
      <c r="O57" s="5" t="s">
        <v>124</v>
      </c>
      <c r="P57" s="6"/>
      <c r="Q57" s="7"/>
      <c r="R57" s="5"/>
      <c r="S57" s="6"/>
      <c r="T57" s="24"/>
    </row>
    <row r="58" spans="1:20" ht="10.5" customHeight="1">
      <c r="A58" s="73">
        <v>0.92708333333333337</v>
      </c>
      <c r="B58" s="33"/>
      <c r="C58" s="34"/>
      <c r="D58" s="36"/>
      <c r="E58" s="34"/>
      <c r="F58" s="5" t="s">
        <v>509</v>
      </c>
      <c r="G58" s="6"/>
      <c r="H58" s="7"/>
      <c r="I58" s="5" t="s">
        <v>509</v>
      </c>
      <c r="J58" s="6"/>
      <c r="K58" s="7"/>
      <c r="L58" s="5" t="s">
        <v>509</v>
      </c>
      <c r="M58" s="6"/>
      <c r="N58" s="12"/>
      <c r="O58" s="5" t="s">
        <v>509</v>
      </c>
      <c r="P58" s="6"/>
      <c r="Q58" s="7"/>
      <c r="R58" s="5"/>
      <c r="S58" s="6"/>
      <c r="T58" s="24"/>
    </row>
    <row r="59" spans="1:20" ht="10.5" customHeight="1" thickBot="1">
      <c r="A59" s="91">
        <v>0.94791666666666663</v>
      </c>
      <c r="B59" s="92"/>
      <c r="C59" s="81"/>
      <c r="D59" s="82"/>
      <c r="E59" s="81"/>
      <c r="F59" s="83" t="s">
        <v>510</v>
      </c>
      <c r="G59" s="84"/>
      <c r="H59" s="86"/>
      <c r="I59" s="83" t="s">
        <v>510</v>
      </c>
      <c r="J59" s="84"/>
      <c r="K59" s="86"/>
      <c r="L59" s="83" t="s">
        <v>510</v>
      </c>
      <c r="M59" s="84"/>
      <c r="N59" s="85"/>
      <c r="O59" s="83" t="s">
        <v>510</v>
      </c>
      <c r="P59" s="84"/>
      <c r="Q59" s="86"/>
      <c r="R59" s="83"/>
      <c r="S59" s="84"/>
      <c r="T59" s="87"/>
    </row>
    <row r="60" spans="1:20" ht="14" thickTop="1"/>
  </sheetData>
  <mergeCells count="5">
    <mergeCell ref="G2:H2"/>
    <mergeCell ref="J2:K2"/>
    <mergeCell ref="M2:N2"/>
    <mergeCell ref="P2:Q2"/>
    <mergeCell ref="F39:Q42"/>
  </mergeCells>
  <conditionalFormatting sqref="U39:IV42 U1:XFD38 A60:XFD65536 U43:XFD59">
    <cfRule type="cellIs" dxfId="791" priority="56" stopIfTrue="1" operator="equal">
      <formula>"x"</formula>
    </cfRule>
  </conditionalFormatting>
  <conditionalFormatting sqref="A43:T59 A14:H18 A13:E13 G13:H13 A1:T8 A25:H30 A19:E24 A37:N38 A31:E36 A9:H12 A39:F39 A40:E42 R27:T42">
    <cfRule type="cellIs" dxfId="790" priority="55" stopIfTrue="1" operator="equal">
      <formula>"x"</formula>
    </cfRule>
  </conditionalFormatting>
  <conditionalFormatting sqref="F13">
    <cfRule type="cellIs" dxfId="789" priority="54" stopIfTrue="1" operator="equal">
      <formula>"x"</formula>
    </cfRule>
  </conditionalFormatting>
  <conditionalFormatting sqref="L9:N9">
    <cfRule type="cellIs" dxfId="788" priority="52" stopIfTrue="1" operator="equal">
      <formula>"x"</formula>
    </cfRule>
  </conditionalFormatting>
  <conditionalFormatting sqref="I9:K9">
    <cfRule type="cellIs" dxfId="787" priority="53" stopIfTrue="1" operator="equal">
      <formula>"x"</formula>
    </cfRule>
  </conditionalFormatting>
  <conditionalFormatting sqref="O9:Q9">
    <cfRule type="cellIs" dxfId="786" priority="51" stopIfTrue="1" operator="equal">
      <formula>"x"</formula>
    </cfRule>
  </conditionalFormatting>
  <conditionalFormatting sqref="R25:T26 R9:T9">
    <cfRule type="cellIs" dxfId="785" priority="50" stopIfTrue="1" operator="equal">
      <formula>"x"</formula>
    </cfRule>
  </conditionalFormatting>
  <conditionalFormatting sqref="I16:K18 I25:K30">
    <cfRule type="cellIs" dxfId="784" priority="45" stopIfTrue="1" operator="equal">
      <formula>"x"</formula>
    </cfRule>
  </conditionalFormatting>
  <conditionalFormatting sqref="F22">
    <cfRule type="cellIs" dxfId="783" priority="22" stopIfTrue="1" operator="equal">
      <formula>"x"</formula>
    </cfRule>
  </conditionalFormatting>
  <conditionalFormatting sqref="F35:H36 G34:H34 F31:H33">
    <cfRule type="cellIs" dxfId="782" priority="21" stopIfTrue="1" operator="equal">
      <formula>"x"</formula>
    </cfRule>
  </conditionalFormatting>
  <conditionalFormatting sqref="L14:N18 M13:N13 L25:N30 L10:N12">
    <cfRule type="cellIs" dxfId="781" priority="39" stopIfTrue="1" operator="equal">
      <formula>"x"</formula>
    </cfRule>
  </conditionalFormatting>
  <conditionalFormatting sqref="L13">
    <cfRule type="cellIs" dxfId="780" priority="38" stopIfTrue="1" operator="equal">
      <formula>"x"</formula>
    </cfRule>
  </conditionalFormatting>
  <conditionalFormatting sqref="L23:N24 M22:N22 L19:N21">
    <cfRule type="cellIs" dxfId="779" priority="37" stopIfTrue="1" operator="equal">
      <formula>"x"</formula>
    </cfRule>
  </conditionalFormatting>
  <conditionalFormatting sqref="L22">
    <cfRule type="cellIs" dxfId="778" priority="36" stopIfTrue="1" operator="equal">
      <formula>"x"</formula>
    </cfRule>
  </conditionalFormatting>
  <conditionalFormatting sqref="L35:N36 M34:N34 L31:N33">
    <cfRule type="cellIs" dxfId="777" priority="35" stopIfTrue="1" operator="equal">
      <formula>"x"</formula>
    </cfRule>
  </conditionalFormatting>
  <conditionalFormatting sqref="L34">
    <cfRule type="cellIs" dxfId="776" priority="34" stopIfTrue="1" operator="equal">
      <formula>"x"</formula>
    </cfRule>
  </conditionalFormatting>
  <conditionalFormatting sqref="F34">
    <cfRule type="cellIs" dxfId="775" priority="20" stopIfTrue="1" operator="equal">
      <formula>"x"</formula>
    </cfRule>
  </conditionalFormatting>
  <conditionalFormatting sqref="I35:K36 J34:K34 I31:K33">
    <cfRule type="cellIs" dxfId="774" priority="19" stopIfTrue="1" operator="equal">
      <formula>"x"</formula>
    </cfRule>
  </conditionalFormatting>
  <conditionalFormatting sqref="I34">
    <cfRule type="cellIs" dxfId="773" priority="18" stopIfTrue="1" operator="equal">
      <formula>"x"</formula>
    </cfRule>
  </conditionalFormatting>
  <conditionalFormatting sqref="I23:K24 J22:K22 I19:K21">
    <cfRule type="cellIs" dxfId="772" priority="17" stopIfTrue="1" operator="equal">
      <formula>"x"</formula>
    </cfRule>
  </conditionalFormatting>
  <conditionalFormatting sqref="I22">
    <cfRule type="cellIs" dxfId="771" priority="16" stopIfTrue="1" operator="equal">
      <formula>"x"</formula>
    </cfRule>
  </conditionalFormatting>
  <conditionalFormatting sqref="I14:K15 J13:K13 I10:K12">
    <cfRule type="cellIs" dxfId="770" priority="15" stopIfTrue="1" operator="equal">
      <formula>"x"</formula>
    </cfRule>
  </conditionalFormatting>
  <conditionalFormatting sqref="F23:H24 G22:H22 F19:H21">
    <cfRule type="cellIs" dxfId="769" priority="23" stopIfTrue="1" operator="equal">
      <formula>"x"</formula>
    </cfRule>
  </conditionalFormatting>
  <conditionalFormatting sqref="I13">
    <cfRule type="cellIs" dxfId="768" priority="14" stopIfTrue="1" operator="equal">
      <formula>"x"</formula>
    </cfRule>
  </conditionalFormatting>
  <conditionalFormatting sqref="O37:Q38">
    <cfRule type="cellIs" dxfId="767" priority="13" stopIfTrue="1" operator="equal">
      <formula>"x"</formula>
    </cfRule>
  </conditionalFormatting>
  <conditionalFormatting sqref="O16:Q18 O25:Q30">
    <cfRule type="cellIs" dxfId="766" priority="12" stopIfTrue="1" operator="equal">
      <formula>"x"</formula>
    </cfRule>
  </conditionalFormatting>
  <conditionalFormatting sqref="O35:Q36 P34:Q34 O31:Q33">
    <cfRule type="cellIs" dxfId="765" priority="11" stopIfTrue="1" operator="equal">
      <formula>"x"</formula>
    </cfRule>
  </conditionalFormatting>
  <conditionalFormatting sqref="O34">
    <cfRule type="cellIs" dxfId="764" priority="10" stopIfTrue="1" operator="equal">
      <formula>"x"</formula>
    </cfRule>
  </conditionalFormatting>
  <conditionalFormatting sqref="O23:Q24 P22:Q22 O19:Q21">
    <cfRule type="cellIs" dxfId="763" priority="9" stopIfTrue="1" operator="equal">
      <formula>"x"</formula>
    </cfRule>
  </conditionalFormatting>
  <conditionalFormatting sqref="O22">
    <cfRule type="cellIs" dxfId="762" priority="8" stopIfTrue="1" operator="equal">
      <formula>"x"</formula>
    </cfRule>
  </conditionalFormatting>
  <conditionalFormatting sqref="O14:Q15 P13:Q13 O10:Q12">
    <cfRule type="cellIs" dxfId="761" priority="7" stopIfTrue="1" operator="equal">
      <formula>"x"</formula>
    </cfRule>
  </conditionalFormatting>
  <conditionalFormatting sqref="O13">
    <cfRule type="cellIs" dxfId="760" priority="6" stopIfTrue="1" operator="equal">
      <formula>"x"</formula>
    </cfRule>
  </conditionalFormatting>
  <conditionalFormatting sqref="R16:T18">
    <cfRule type="cellIs" dxfId="759" priority="5" stopIfTrue="1" operator="equal">
      <formula>"x"</formula>
    </cfRule>
  </conditionalFormatting>
  <conditionalFormatting sqref="R23:T24 S22:T22 R19:T21">
    <cfRule type="cellIs" dxfId="758" priority="4" stopIfTrue="1" operator="equal">
      <formula>"x"</formula>
    </cfRule>
  </conditionalFormatting>
  <conditionalFormatting sqref="R22">
    <cfRule type="cellIs" dxfId="757" priority="3" stopIfTrue="1" operator="equal">
      <formula>"x"</formula>
    </cfRule>
  </conditionalFormatting>
  <conditionalFormatting sqref="R14:T15 S13:T13 R10:T12">
    <cfRule type="cellIs" dxfId="756" priority="2" stopIfTrue="1" operator="equal">
      <formula>"x"</formula>
    </cfRule>
  </conditionalFormatting>
  <conditionalFormatting sqref="R13">
    <cfRule type="cellIs" dxfId="755" priority="1" stopIfTrue="1" operator="equal">
      <formula>"x"</formula>
    </cfRule>
  </conditionalFormatting>
  <pageMargins left="0.28999999999999998" right="0.25" top="0.66" bottom="0.65" header="0.25" footer="0.21"/>
  <pageSetup paperSize="9" scale="58" orientation="portrait" horizontalDpi="1200" verticalDpi="1200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20"/>
  <sheetViews>
    <sheetView topLeftCell="A31" zoomScale="155" zoomScaleNormal="155" zoomScalePageLayoutView="147" workbookViewId="0">
      <selection activeCell="D71" sqref="D71"/>
    </sheetView>
  </sheetViews>
  <sheetFormatPr baseColWidth="10" defaultColWidth="9.1640625" defaultRowHeight="13"/>
  <cols>
    <col min="1" max="1" width="11.6640625" style="42" customWidth="1"/>
    <col min="2" max="3" width="4.6640625" style="42" customWidth="1"/>
    <col min="4" max="4" width="5.6640625" style="42" customWidth="1"/>
    <col min="5" max="5" width="11.6640625" style="42" customWidth="1"/>
    <col min="6" max="7" width="4.6640625" style="42" customWidth="1"/>
    <col min="8" max="8" width="5.6640625" style="42" customWidth="1"/>
    <col min="9" max="9" width="11.6640625" style="42" customWidth="1"/>
    <col min="10" max="11" width="4.6640625" style="42" customWidth="1"/>
    <col min="12" max="12" width="5.6640625" style="42" customWidth="1"/>
    <col min="13" max="13" width="11.6640625" style="42" customWidth="1"/>
    <col min="14" max="15" width="4.6640625" style="42" customWidth="1"/>
    <col min="16" max="16" width="5.6640625" style="42" customWidth="1"/>
    <col min="17" max="17" width="11.6640625" style="42" customWidth="1"/>
    <col min="18" max="19" width="4.6640625" style="42" customWidth="1"/>
    <col min="20" max="20" width="5.6640625" style="42" customWidth="1"/>
    <col min="21" max="21" width="9.1640625" style="42" customWidth="1"/>
    <col min="22" max="23" width="3.6640625" style="42" customWidth="1"/>
    <col min="24" max="16384" width="9.1640625" style="42"/>
  </cols>
  <sheetData>
    <row r="1" spans="1:24" ht="22" thickTop="1" thickBot="1">
      <c r="A1" s="17" t="s">
        <v>1238</v>
      </c>
      <c r="B1" s="271"/>
      <c r="C1" s="18"/>
      <c r="D1" s="18"/>
      <c r="E1" s="18"/>
      <c r="F1" s="18"/>
      <c r="G1" s="18"/>
      <c r="H1" s="18"/>
      <c r="I1" s="18"/>
      <c r="J1" s="18"/>
      <c r="K1" s="18"/>
      <c r="L1" s="18"/>
      <c r="M1" s="270" t="s">
        <v>1239</v>
      </c>
      <c r="N1" s="19"/>
      <c r="O1" s="19"/>
      <c r="P1" s="67"/>
      <c r="Q1" s="68"/>
      <c r="R1" s="68"/>
      <c r="S1" s="19"/>
      <c r="T1" s="20"/>
    </row>
    <row r="2" spans="1:24" ht="15" thickTop="1" thickBot="1">
      <c r="A2" s="951" t="s">
        <v>262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3"/>
    </row>
    <row r="3" spans="1:24">
      <c r="A3" s="686" t="s">
        <v>1192</v>
      </c>
      <c r="B3" s="954" t="s">
        <v>1131</v>
      </c>
      <c r="C3" s="954"/>
      <c r="D3" s="652"/>
      <c r="E3" s="687" t="s">
        <v>538</v>
      </c>
      <c r="F3" s="954" t="s">
        <v>1197</v>
      </c>
      <c r="G3" s="954"/>
      <c r="H3" s="652"/>
      <c r="I3" s="687" t="s">
        <v>1132</v>
      </c>
      <c r="J3" s="336" t="s">
        <v>1193</v>
      </c>
      <c r="K3" s="653"/>
      <c r="L3" s="652"/>
      <c r="M3" s="687" t="s">
        <v>1194</v>
      </c>
      <c r="N3" s="336" t="s">
        <v>1196</v>
      </c>
      <c r="O3" s="653"/>
      <c r="P3" s="652"/>
      <c r="Q3" s="955" t="s">
        <v>28</v>
      </c>
      <c r="R3" s="956"/>
      <c r="S3" s="956"/>
      <c r="T3" s="957"/>
    </row>
    <row r="4" spans="1:24" ht="14" thickBot="1">
      <c r="A4" s="958" t="s">
        <v>36</v>
      </c>
      <c r="B4" s="959"/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60"/>
      <c r="W4"/>
      <c r="X4"/>
    </row>
    <row r="5" spans="1:24" s="214" customFormat="1" ht="15" customHeight="1">
      <c r="A5" s="961" t="s">
        <v>1240</v>
      </c>
      <c r="B5" s="954"/>
      <c r="C5" s="954"/>
      <c r="D5" s="962"/>
      <c r="E5" s="963" t="s">
        <v>1241</v>
      </c>
      <c r="F5" s="954"/>
      <c r="G5" s="954"/>
      <c r="H5" s="962"/>
      <c r="I5" s="963" t="s">
        <v>1242</v>
      </c>
      <c r="J5" s="954"/>
      <c r="K5" s="954"/>
      <c r="L5" s="962"/>
      <c r="M5" s="963" t="s">
        <v>1184</v>
      </c>
      <c r="N5" s="954"/>
      <c r="O5" s="954"/>
      <c r="P5" s="962"/>
      <c r="Q5" s="684"/>
      <c r="R5" s="684"/>
      <c r="S5" s="684"/>
      <c r="T5" s="685"/>
      <c r="W5" s="215"/>
      <c r="X5" s="215"/>
    </row>
    <row r="6" spans="1:24" s="214" customFormat="1" ht="15" customHeight="1" thickBot="1">
      <c r="A6" s="964" t="s">
        <v>496</v>
      </c>
      <c r="B6" s="965"/>
      <c r="C6" s="965"/>
      <c r="D6" s="966"/>
      <c r="E6" s="967" t="s">
        <v>497</v>
      </c>
      <c r="F6" s="965"/>
      <c r="G6" s="965"/>
      <c r="H6" s="966"/>
      <c r="I6" s="967" t="s">
        <v>498</v>
      </c>
      <c r="J6" s="965"/>
      <c r="K6" s="965"/>
      <c r="L6" s="966"/>
      <c r="M6" s="967" t="s">
        <v>499</v>
      </c>
      <c r="N6" s="965"/>
      <c r="O6" s="965"/>
      <c r="P6" s="966"/>
      <c r="Q6" s="965" t="s">
        <v>500</v>
      </c>
      <c r="R6" s="965"/>
      <c r="S6" s="965"/>
      <c r="T6" s="968"/>
      <c r="W6" s="215"/>
      <c r="X6" s="215"/>
    </row>
    <row r="7" spans="1:24" ht="10.5" customHeight="1" thickBot="1">
      <c r="A7" s="929" t="s">
        <v>120</v>
      </c>
      <c r="B7" s="913"/>
      <c r="C7" s="913"/>
      <c r="D7" s="913"/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4"/>
      <c r="Q7" s="923" t="s">
        <v>109</v>
      </c>
      <c r="R7" s="924"/>
      <c r="S7" s="924"/>
      <c r="T7" s="950"/>
      <c r="W7"/>
      <c r="X7"/>
    </row>
    <row r="8" spans="1:24" ht="10.5" customHeight="1" thickBot="1">
      <c r="A8" s="929" t="s">
        <v>121</v>
      </c>
      <c r="B8" s="913"/>
      <c r="C8" s="913"/>
      <c r="D8" s="913"/>
      <c r="E8" s="913"/>
      <c r="F8" s="913"/>
      <c r="G8" s="913"/>
      <c r="H8" s="913"/>
      <c r="I8" s="913"/>
      <c r="J8" s="913"/>
      <c r="K8" s="913"/>
      <c r="L8" s="913"/>
      <c r="M8" s="913"/>
      <c r="N8" s="913"/>
      <c r="O8" s="913"/>
      <c r="P8" s="914"/>
      <c r="Q8" s="947" t="s">
        <v>269</v>
      </c>
      <c r="R8" s="916"/>
      <c r="S8" s="916"/>
      <c r="T8" s="948"/>
      <c r="W8"/>
      <c r="X8" s="428"/>
    </row>
    <row r="9" spans="1:24" ht="10.5" customHeight="1">
      <c r="A9" s="929" t="s">
        <v>108</v>
      </c>
      <c r="B9" s="913"/>
      <c r="C9" s="913"/>
      <c r="D9" s="913"/>
      <c r="E9" s="913"/>
      <c r="F9" s="913"/>
      <c r="G9" s="913"/>
      <c r="H9" s="913"/>
      <c r="I9" s="913"/>
      <c r="J9" s="913"/>
      <c r="K9" s="913"/>
      <c r="L9" s="913"/>
      <c r="M9" s="913"/>
      <c r="N9" s="913"/>
      <c r="O9" s="913"/>
      <c r="P9" s="914"/>
      <c r="Q9" s="923" t="s">
        <v>110</v>
      </c>
      <c r="R9" s="924"/>
      <c r="S9" s="924"/>
      <c r="T9" s="950"/>
      <c r="W9"/>
      <c r="X9" s="428"/>
    </row>
    <row r="10" spans="1:24" ht="10.5" customHeight="1" thickBot="1">
      <c r="A10" s="915" t="s">
        <v>96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  <c r="P10" s="917"/>
      <c r="Q10" s="923" t="s">
        <v>96</v>
      </c>
      <c r="R10" s="924"/>
      <c r="S10" s="924"/>
      <c r="T10" s="950"/>
      <c r="W10"/>
      <c r="X10"/>
    </row>
    <row r="11" spans="1:24" ht="10.5" customHeight="1">
      <c r="A11" s="911" t="s">
        <v>100</v>
      </c>
      <c r="B11" s="912"/>
      <c r="C11" s="912"/>
      <c r="D11" s="912"/>
      <c r="E11" s="936" t="s">
        <v>101</v>
      </c>
      <c r="F11" s="912"/>
      <c r="G11" s="912"/>
      <c r="H11" s="918"/>
      <c r="I11" s="936" t="s">
        <v>101</v>
      </c>
      <c r="J11" s="912"/>
      <c r="K11" s="912"/>
      <c r="L11" s="918"/>
      <c r="M11" s="936" t="s">
        <v>101</v>
      </c>
      <c r="N11" s="912"/>
      <c r="O11" s="912"/>
      <c r="P11" s="912"/>
      <c r="Q11" s="936" t="s">
        <v>102</v>
      </c>
      <c r="R11" s="912"/>
      <c r="S11" s="912"/>
      <c r="T11" s="937"/>
      <c r="W11"/>
      <c r="X11" s="281"/>
    </row>
    <row r="12" spans="1:24" ht="10.5" customHeight="1">
      <c r="A12" s="216"/>
      <c r="B12" s="217"/>
      <c r="C12" s="217"/>
      <c r="D12" s="217"/>
      <c r="E12" s="311"/>
      <c r="F12" s="308"/>
      <c r="G12" s="308"/>
      <c r="H12" s="312"/>
      <c r="I12" s="311"/>
      <c r="J12" s="308"/>
      <c r="K12" s="308"/>
      <c r="L12" s="312"/>
      <c r="M12" s="311"/>
      <c r="N12" s="308"/>
      <c r="O12" s="308"/>
      <c r="P12" s="308"/>
      <c r="Q12" s="311"/>
      <c r="R12" s="308"/>
      <c r="S12" s="308"/>
      <c r="T12" s="949"/>
      <c r="W12"/>
      <c r="X12"/>
    </row>
    <row r="13" spans="1:24" ht="10.5" customHeight="1">
      <c r="A13" s="593" t="s">
        <v>97</v>
      </c>
      <c r="B13" s="594"/>
      <c r="C13" s="512"/>
      <c r="D13" s="217"/>
      <c r="E13" s="510" t="s">
        <v>1248</v>
      </c>
      <c r="F13" s="512" t="s">
        <v>502</v>
      </c>
      <c r="G13" s="512" t="s">
        <v>73</v>
      </c>
      <c r="H13" s="312"/>
      <c r="I13" s="709" t="s">
        <v>1173</v>
      </c>
      <c r="J13" s="710" t="s">
        <v>529</v>
      </c>
      <c r="K13" s="710" t="s">
        <v>1256</v>
      </c>
      <c r="L13" s="308"/>
      <c r="M13" s="510" t="s">
        <v>1202</v>
      </c>
      <c r="N13" s="512" t="s">
        <v>86</v>
      </c>
      <c r="O13" s="512" t="s">
        <v>1154</v>
      </c>
      <c r="P13" s="308"/>
      <c r="Q13" s="510" t="s">
        <v>1202</v>
      </c>
      <c r="R13" s="512" t="s">
        <v>86</v>
      </c>
      <c r="S13" s="512" t="s">
        <v>1154</v>
      </c>
      <c r="T13" s="949"/>
      <c r="W13"/>
      <c r="X13"/>
    </row>
    <row r="14" spans="1:24" ht="10.5" customHeight="1">
      <c r="A14" s="216"/>
      <c r="B14" s="217"/>
      <c r="C14" s="217"/>
      <c r="D14" s="217"/>
      <c r="E14" s="510" t="s">
        <v>1261</v>
      </c>
      <c r="F14" s="512" t="s">
        <v>529</v>
      </c>
      <c r="G14" s="512" t="s">
        <v>1251</v>
      </c>
      <c r="H14" s="312"/>
      <c r="I14" s="709" t="s">
        <v>1265</v>
      </c>
      <c r="J14" s="710" t="s">
        <v>542</v>
      </c>
      <c r="K14" s="710" t="s">
        <v>1266</v>
      </c>
      <c r="L14" s="308"/>
      <c r="M14" s="510" t="s">
        <v>1203</v>
      </c>
      <c r="N14" s="512" t="s">
        <v>1136</v>
      </c>
      <c r="O14" s="512" t="s">
        <v>72</v>
      </c>
      <c r="P14" s="308"/>
      <c r="Q14" s="510" t="s">
        <v>1203</v>
      </c>
      <c r="R14" s="512" t="s">
        <v>1136</v>
      </c>
      <c r="S14" s="512" t="s">
        <v>72</v>
      </c>
      <c r="T14" s="949"/>
      <c r="W14"/>
      <c r="X14"/>
    </row>
    <row r="15" spans="1:24" ht="10.5" customHeight="1">
      <c r="A15" s="593" t="s">
        <v>1190</v>
      </c>
      <c r="B15" s="512" t="s">
        <v>692</v>
      </c>
      <c r="C15" s="594" t="s">
        <v>1204</v>
      </c>
      <c r="D15" s="681">
        <v>4</v>
      </c>
      <c r="E15" s="510" t="s">
        <v>1262</v>
      </c>
      <c r="F15" s="512" t="s">
        <v>537</v>
      </c>
      <c r="G15" s="512" t="s">
        <v>71</v>
      </c>
      <c r="H15" s="312"/>
      <c r="I15" s="709" t="s">
        <v>1267</v>
      </c>
      <c r="J15" s="710" t="s">
        <v>80</v>
      </c>
      <c r="K15" s="710" t="s">
        <v>1268</v>
      </c>
      <c r="L15" s="308"/>
      <c r="M15" s="510" t="s">
        <v>1137</v>
      </c>
      <c r="N15" s="512" t="s">
        <v>542</v>
      </c>
      <c r="O15" s="512" t="s">
        <v>71</v>
      </c>
      <c r="P15" s="308"/>
      <c r="Q15" s="510" t="s">
        <v>1137</v>
      </c>
      <c r="R15" s="512" t="s">
        <v>542</v>
      </c>
      <c r="S15" s="512" t="s">
        <v>71</v>
      </c>
      <c r="T15" s="949"/>
      <c r="W15"/>
      <c r="X15"/>
    </row>
    <row r="16" spans="1:24" ht="10.5" customHeight="1">
      <c r="A16" s="593"/>
      <c r="B16" s="512"/>
      <c r="C16" s="512"/>
      <c r="D16" s="272"/>
      <c r="E16" s="510" t="s">
        <v>677</v>
      </c>
      <c r="F16" s="512" t="s">
        <v>714</v>
      </c>
      <c r="G16" s="512" t="s">
        <v>583</v>
      </c>
      <c r="H16" s="312"/>
      <c r="I16" s="709"/>
      <c r="J16" s="710" t="s">
        <v>502</v>
      </c>
      <c r="K16" s="710" t="s">
        <v>1266</v>
      </c>
      <c r="L16" s="308"/>
      <c r="M16" s="510" t="s">
        <v>1138</v>
      </c>
      <c r="N16" s="512" t="s">
        <v>782</v>
      </c>
      <c r="O16" s="512" t="s">
        <v>583</v>
      </c>
      <c r="P16" s="308"/>
      <c r="Q16" s="510" t="s">
        <v>1138</v>
      </c>
      <c r="R16" s="512" t="s">
        <v>782</v>
      </c>
      <c r="S16" s="512" t="s">
        <v>583</v>
      </c>
      <c r="T16" s="949"/>
      <c r="W16"/>
      <c r="X16"/>
    </row>
    <row r="17" spans="1:24" ht="10.5" customHeight="1">
      <c r="A17" s="593" t="s">
        <v>1189</v>
      </c>
      <c r="B17" s="512" t="s">
        <v>1185</v>
      </c>
      <c r="C17" s="594" t="s">
        <v>1243</v>
      </c>
      <c r="D17" s="325">
        <v>4</v>
      </c>
      <c r="E17" s="510"/>
      <c r="F17" s="512"/>
      <c r="G17" s="512"/>
      <c r="H17" s="312"/>
      <c r="I17" s="311"/>
      <c r="J17" s="308"/>
      <c r="K17" s="308"/>
      <c r="L17" s="312"/>
      <c r="M17" s="311"/>
      <c r="N17" s="308"/>
      <c r="O17" s="308"/>
      <c r="P17" s="308"/>
      <c r="Q17" s="311"/>
      <c r="R17" s="308"/>
      <c r="S17" s="308"/>
      <c r="T17" s="683"/>
      <c r="W17"/>
      <c r="X17"/>
    </row>
    <row r="18" spans="1:24" ht="10.5" customHeight="1">
      <c r="A18" s="309"/>
      <c r="B18" s="308"/>
      <c r="C18" s="308"/>
      <c r="D18" s="325"/>
      <c r="E18" s="311"/>
      <c r="F18" s="308"/>
      <c r="G18" s="308"/>
      <c r="H18" s="312"/>
      <c r="I18" s="311"/>
      <c r="J18" s="308"/>
      <c r="K18" s="308"/>
      <c r="L18" s="312"/>
      <c r="M18" s="311"/>
      <c r="N18" s="308"/>
      <c r="O18" s="308"/>
      <c r="P18" s="308"/>
      <c r="Q18" s="311"/>
      <c r="R18" s="308"/>
      <c r="S18" s="308"/>
      <c r="T18" s="683"/>
      <c r="W18"/>
      <c r="X18"/>
    </row>
    <row r="19" spans="1:24" ht="10.5" customHeight="1">
      <c r="A19" s="307"/>
      <c r="B19" s="308"/>
      <c r="C19" s="308"/>
      <c r="D19" s="681"/>
      <c r="E19" s="311"/>
      <c r="F19" s="308"/>
      <c r="G19" s="308"/>
      <c r="H19" s="312"/>
      <c r="I19" s="311"/>
      <c r="J19" s="310"/>
      <c r="K19" s="308"/>
      <c r="L19" s="312"/>
      <c r="M19" s="311"/>
      <c r="N19" s="310"/>
      <c r="O19" s="308"/>
      <c r="P19" s="308"/>
      <c r="Q19" s="311"/>
      <c r="R19" s="308"/>
      <c r="S19" s="308"/>
      <c r="T19" s="337"/>
      <c r="W19"/>
      <c r="X19"/>
    </row>
    <row r="20" spans="1:24" ht="10.5" customHeight="1">
      <c r="A20" s="593" t="s">
        <v>23</v>
      </c>
      <c r="B20" s="512" t="s">
        <v>1296</v>
      </c>
      <c r="C20" s="594" t="s">
        <v>1256</v>
      </c>
      <c r="D20" s="681">
        <v>4</v>
      </c>
      <c r="E20" s="800" t="s">
        <v>1139</v>
      </c>
      <c r="F20" s="801" t="s">
        <v>504</v>
      </c>
      <c r="G20" s="801" t="s">
        <v>1063</v>
      </c>
      <c r="H20" s="312"/>
      <c r="I20" s="658" t="s">
        <v>1160</v>
      </c>
      <c r="J20" s="659" t="s">
        <v>501</v>
      </c>
      <c r="K20" s="659" t="s">
        <v>70</v>
      </c>
      <c r="L20" s="312"/>
      <c r="M20" s="656" t="s">
        <v>1269</v>
      </c>
      <c r="N20" s="657" t="s">
        <v>511</v>
      </c>
      <c r="O20" s="657" t="s">
        <v>70</v>
      </c>
      <c r="P20" s="308"/>
      <c r="Q20" s="510" t="s">
        <v>681</v>
      </c>
      <c r="R20" s="512" t="s">
        <v>537</v>
      </c>
      <c r="S20" s="512" t="s">
        <v>70</v>
      </c>
      <c r="T20" s="337"/>
    </row>
    <row r="21" spans="1:24" ht="10.5" customHeight="1">
      <c r="A21" s="592"/>
      <c r="B21" s="512" t="s">
        <v>88</v>
      </c>
      <c r="C21" s="512"/>
      <c r="D21" s="272">
        <v>4</v>
      </c>
      <c r="E21" s="656" t="s">
        <v>1263</v>
      </c>
      <c r="F21" s="657" t="s">
        <v>511</v>
      </c>
      <c r="G21" s="657" t="s">
        <v>72</v>
      </c>
      <c r="H21" s="312"/>
      <c r="I21" s="800" t="s">
        <v>1140</v>
      </c>
      <c r="J21" s="801" t="s">
        <v>537</v>
      </c>
      <c r="K21" s="801" t="s">
        <v>1063</v>
      </c>
      <c r="L21" s="312"/>
      <c r="M21" s="800" t="s">
        <v>1140</v>
      </c>
      <c r="N21" s="801" t="s">
        <v>537</v>
      </c>
      <c r="O21" s="801" t="s">
        <v>1063</v>
      </c>
      <c r="P21" s="308"/>
      <c r="Q21" s="510" t="s">
        <v>683</v>
      </c>
      <c r="R21" s="512" t="s">
        <v>502</v>
      </c>
      <c r="S21" s="512" t="s">
        <v>73</v>
      </c>
      <c r="T21" s="337"/>
    </row>
    <row r="22" spans="1:24" ht="10.5" customHeight="1">
      <c r="A22" s="307"/>
      <c r="B22" s="308"/>
      <c r="C22" s="308"/>
      <c r="D22" s="272"/>
      <c r="E22" s="656" t="s">
        <v>1253</v>
      </c>
      <c r="F22" s="657" t="s">
        <v>676</v>
      </c>
      <c r="G22" s="657" t="s">
        <v>70</v>
      </c>
      <c r="H22" s="312"/>
      <c r="I22" s="800"/>
      <c r="J22" s="801"/>
      <c r="K22" s="801"/>
      <c r="L22" s="312"/>
      <c r="M22" s="800"/>
      <c r="N22" s="801"/>
      <c r="O22" s="801"/>
      <c r="P22" s="308"/>
      <c r="Q22" s="510"/>
      <c r="R22" s="512"/>
      <c r="S22" s="512"/>
      <c r="T22" s="337"/>
    </row>
    <row r="23" spans="1:24" ht="10.5" customHeight="1" thickBot="1">
      <c r="A23" s="309"/>
      <c r="B23" s="308"/>
      <c r="C23" s="310"/>
      <c r="D23" s="700"/>
      <c r="E23" s="327"/>
      <c r="F23" s="328"/>
      <c r="G23" s="328"/>
      <c r="H23" s="329"/>
      <c r="I23" s="327"/>
      <c r="J23" s="308"/>
      <c r="K23" s="308"/>
      <c r="L23" s="312"/>
      <c r="M23" s="311"/>
      <c r="N23" s="308"/>
      <c r="O23" s="308"/>
      <c r="P23" s="308"/>
      <c r="Q23" s="534"/>
      <c r="R23" s="308"/>
      <c r="S23" s="308"/>
      <c r="T23" s="337"/>
    </row>
    <row r="24" spans="1:24" ht="10.5" customHeight="1">
      <c r="A24" s="309"/>
      <c r="B24" s="308"/>
      <c r="C24" s="308"/>
      <c r="D24" s="326"/>
      <c r="E24" s="936" t="s">
        <v>103</v>
      </c>
      <c r="F24" s="912"/>
      <c r="G24" s="912"/>
      <c r="H24" s="912"/>
      <c r="I24" s="912"/>
      <c r="J24" s="912"/>
      <c r="K24" s="912"/>
      <c r="L24" s="912"/>
      <c r="M24" s="912"/>
      <c r="N24" s="912"/>
      <c r="O24" s="912"/>
      <c r="P24" s="912"/>
      <c r="Q24" s="941" t="s">
        <v>106</v>
      </c>
      <c r="R24" s="913"/>
      <c r="S24" s="913"/>
      <c r="T24" s="942"/>
    </row>
    <row r="25" spans="1:24" ht="10.5" customHeight="1" thickBot="1">
      <c r="A25" s="309"/>
      <c r="B25" s="310"/>
      <c r="C25" s="310"/>
      <c r="D25" s="691"/>
      <c r="E25" s="947" t="s">
        <v>104</v>
      </c>
      <c r="F25" s="916"/>
      <c r="G25" s="916"/>
      <c r="H25" s="916"/>
      <c r="I25" s="916"/>
      <c r="J25" s="916"/>
      <c r="K25" s="916"/>
      <c r="L25" s="916"/>
      <c r="M25" s="916"/>
      <c r="N25" s="916"/>
      <c r="O25" s="916"/>
      <c r="P25" s="916"/>
      <c r="Q25" s="222" t="s">
        <v>104</v>
      </c>
      <c r="R25" s="225"/>
      <c r="S25" s="223"/>
      <c r="T25" s="224"/>
    </row>
    <row r="26" spans="1:24" ht="10.5" customHeight="1">
      <c r="A26" s="593" t="s">
        <v>24</v>
      </c>
      <c r="B26" s="512" t="s">
        <v>542</v>
      </c>
      <c r="C26" s="594" t="s">
        <v>73</v>
      </c>
      <c r="D26" s="691">
        <v>4</v>
      </c>
      <c r="E26" s="936" t="s">
        <v>105</v>
      </c>
      <c r="F26" s="912"/>
      <c r="G26" s="912"/>
      <c r="H26" s="912"/>
      <c r="I26" s="912"/>
      <c r="J26" s="912"/>
      <c r="K26" s="912"/>
      <c r="L26" s="912"/>
      <c r="M26" s="912"/>
      <c r="N26" s="912"/>
      <c r="O26" s="912"/>
      <c r="P26" s="912"/>
      <c r="Q26" s="595"/>
      <c r="R26" s="494"/>
      <c r="S26" s="494"/>
      <c r="T26" s="269"/>
      <c r="U26"/>
    </row>
    <row r="27" spans="1:24" ht="10.5" customHeight="1" thickBot="1">
      <c r="A27" s="592"/>
      <c r="B27" s="512" t="s">
        <v>1183</v>
      </c>
      <c r="C27" s="512"/>
      <c r="D27" s="266">
        <v>3</v>
      </c>
      <c r="E27" s="166" t="s">
        <v>1294</v>
      </c>
      <c r="F27" s="217"/>
      <c r="G27" s="217"/>
      <c r="H27" s="220"/>
      <c r="I27" s="223" t="s">
        <v>1264</v>
      </c>
      <c r="J27" s="223"/>
      <c r="K27" s="223"/>
      <c r="L27" s="225"/>
      <c r="M27" s="217" t="s">
        <v>1289</v>
      </c>
      <c r="N27" s="217"/>
      <c r="O27" s="217"/>
      <c r="P27" s="220"/>
      <c r="Q27" s="510" t="s">
        <v>1248</v>
      </c>
      <c r="R27" s="512" t="s">
        <v>502</v>
      </c>
      <c r="S27" s="512" t="s">
        <v>73</v>
      </c>
      <c r="T27" s="219"/>
      <c r="U27"/>
    </row>
    <row r="28" spans="1:24" ht="10.5" customHeight="1">
      <c r="A28" s="592"/>
      <c r="B28" s="512"/>
      <c r="C28" s="512"/>
      <c r="D28" s="266"/>
      <c r="E28" s="936" t="s">
        <v>107</v>
      </c>
      <c r="F28" s="912"/>
      <c r="G28" s="912"/>
      <c r="H28" s="918"/>
      <c r="I28" s="936" t="s">
        <v>107</v>
      </c>
      <c r="J28" s="912"/>
      <c r="K28" s="912"/>
      <c r="L28" s="912"/>
      <c r="M28" s="936" t="s">
        <v>107</v>
      </c>
      <c r="N28" s="912"/>
      <c r="O28" s="912"/>
      <c r="P28" s="912"/>
      <c r="Q28" s="510" t="s">
        <v>1261</v>
      </c>
      <c r="R28" s="512" t="s">
        <v>529</v>
      </c>
      <c r="S28" s="512" t="s">
        <v>1251</v>
      </c>
      <c r="T28" s="219"/>
      <c r="U28"/>
    </row>
    <row r="29" spans="1:24" ht="10.5" customHeight="1">
      <c r="A29" s="307"/>
      <c r="B29" s="308"/>
      <c r="C29" s="308"/>
      <c r="D29" s="266"/>
      <c r="E29" s="166"/>
      <c r="F29" s="217"/>
      <c r="G29" s="217"/>
      <c r="H29" s="218"/>
      <c r="I29" s="166"/>
      <c r="J29" s="217"/>
      <c r="K29" s="217"/>
      <c r="L29" s="217"/>
      <c r="M29" s="166"/>
      <c r="N29" s="217"/>
      <c r="O29" s="217"/>
      <c r="P29" s="217"/>
      <c r="Q29" s="510" t="s">
        <v>1262</v>
      </c>
      <c r="R29" s="512" t="s">
        <v>537</v>
      </c>
      <c r="S29" s="512" t="s">
        <v>71</v>
      </c>
      <c r="T29" s="219"/>
      <c r="U29"/>
    </row>
    <row r="30" spans="1:24" ht="10.5" customHeight="1">
      <c r="A30" s="309"/>
      <c r="B30" s="308"/>
      <c r="C30" s="310"/>
      <c r="D30" s="691"/>
      <c r="E30" s="661" t="s">
        <v>1274</v>
      </c>
      <c r="F30" s="662" t="s">
        <v>504</v>
      </c>
      <c r="G30" s="662" t="s">
        <v>1063</v>
      </c>
      <c r="H30" s="312"/>
      <c r="I30" s="711" t="s">
        <v>1130</v>
      </c>
      <c r="J30" s="710"/>
      <c r="K30" s="710"/>
      <c r="L30" s="308"/>
      <c r="M30" s="654" t="s">
        <v>1133</v>
      </c>
      <c r="N30" s="655" t="s">
        <v>80</v>
      </c>
      <c r="O30" s="655" t="s">
        <v>73</v>
      </c>
      <c r="P30" s="308"/>
      <c r="Q30" s="510" t="s">
        <v>677</v>
      </c>
      <c r="R30" s="512" t="s">
        <v>714</v>
      </c>
      <c r="S30" s="512" t="s">
        <v>583</v>
      </c>
      <c r="T30" s="219"/>
      <c r="U30"/>
    </row>
    <row r="31" spans="1:24" ht="10.5" customHeight="1">
      <c r="A31" s="593" t="s">
        <v>1175</v>
      </c>
      <c r="B31" s="512" t="s">
        <v>540</v>
      </c>
      <c r="C31" s="594" t="s">
        <v>72</v>
      </c>
      <c r="D31" s="691">
        <v>3</v>
      </c>
      <c r="E31" s="661" t="s">
        <v>1275</v>
      </c>
      <c r="F31" s="662" t="s">
        <v>511</v>
      </c>
      <c r="G31" s="662" t="s">
        <v>1154</v>
      </c>
      <c r="H31" s="312"/>
      <c r="I31" s="710" t="s">
        <v>1270</v>
      </c>
      <c r="J31" s="710" t="s">
        <v>529</v>
      </c>
      <c r="K31" s="710" t="s">
        <v>1154</v>
      </c>
      <c r="L31" s="696"/>
      <c r="M31" s="654" t="s">
        <v>1177</v>
      </c>
      <c r="N31" s="655" t="s">
        <v>676</v>
      </c>
      <c r="O31" s="655" t="s">
        <v>71</v>
      </c>
      <c r="P31" s="308"/>
      <c r="Q31" s="510"/>
      <c r="R31" s="512"/>
      <c r="S31" s="512"/>
      <c r="T31" s="219"/>
      <c r="U31"/>
    </row>
    <row r="32" spans="1:24" ht="10.5" customHeight="1">
      <c r="A32" s="593"/>
      <c r="B32" s="512" t="s">
        <v>714</v>
      </c>
      <c r="C32" s="512"/>
      <c r="D32" s="266">
        <v>4</v>
      </c>
      <c r="E32" s="661" t="s">
        <v>680</v>
      </c>
      <c r="F32" s="662" t="s">
        <v>676</v>
      </c>
      <c r="G32" s="662" t="s">
        <v>72</v>
      </c>
      <c r="H32" s="312"/>
      <c r="I32" s="710"/>
      <c r="J32" s="710" t="s">
        <v>540</v>
      </c>
      <c r="K32" s="710" t="s">
        <v>73</v>
      </c>
      <c r="L32" s="324"/>
      <c r="M32" s="661" t="s">
        <v>1271</v>
      </c>
      <c r="N32" s="662" t="s">
        <v>537</v>
      </c>
      <c r="O32" s="662" t="s">
        <v>1063</v>
      </c>
      <c r="P32" s="308"/>
      <c r="Q32" s="311"/>
      <c r="R32" s="308"/>
      <c r="S32" s="308"/>
      <c r="T32" s="219"/>
      <c r="U32"/>
    </row>
    <row r="33" spans="1:21" ht="10.5" customHeight="1">
      <c r="A33" s="592"/>
      <c r="B33" s="512"/>
      <c r="C33" s="512"/>
      <c r="D33" s="266"/>
      <c r="E33" s="661" t="s">
        <v>1178</v>
      </c>
      <c r="F33" s="662" t="s">
        <v>98</v>
      </c>
      <c r="G33" s="662" t="s">
        <v>71</v>
      </c>
      <c r="H33" s="312"/>
      <c r="I33" s="710"/>
      <c r="J33" s="710" t="s">
        <v>714</v>
      </c>
      <c r="K33" s="710" t="s">
        <v>71</v>
      </c>
      <c r="L33" s="324"/>
      <c r="M33" s="661" t="s">
        <v>1272</v>
      </c>
      <c r="N33" s="662" t="s">
        <v>511</v>
      </c>
      <c r="O33" s="662" t="s">
        <v>1154</v>
      </c>
      <c r="P33" s="308"/>
      <c r="Q33" s="510" t="s">
        <v>733</v>
      </c>
      <c r="R33" s="512" t="s">
        <v>782</v>
      </c>
      <c r="S33" s="512" t="s">
        <v>72</v>
      </c>
      <c r="T33" s="219"/>
      <c r="U33"/>
    </row>
    <row r="34" spans="1:21" ht="10.5" customHeight="1">
      <c r="A34" s="309"/>
      <c r="B34" s="308"/>
      <c r="C34" s="308"/>
      <c r="D34" s="326"/>
      <c r="E34" s="311"/>
      <c r="F34" s="308"/>
      <c r="G34" s="308"/>
      <c r="H34" s="312"/>
      <c r="I34" s="709"/>
      <c r="J34" s="710" t="s">
        <v>542</v>
      </c>
      <c r="K34" s="710"/>
      <c r="L34" s="325"/>
      <c r="M34" s="204"/>
      <c r="O34" s="308"/>
      <c r="P34" s="308"/>
      <c r="Q34" s="510" t="s">
        <v>1144</v>
      </c>
      <c r="R34" s="512" t="s">
        <v>1183</v>
      </c>
      <c r="S34" s="512" t="s">
        <v>70</v>
      </c>
      <c r="T34" s="219"/>
      <c r="U34"/>
    </row>
    <row r="35" spans="1:21" ht="10.5" customHeight="1">
      <c r="A35" s="309"/>
      <c r="B35" s="308"/>
      <c r="C35" s="308"/>
      <c r="D35" s="326"/>
      <c r="E35" s="666" t="s">
        <v>1195</v>
      </c>
      <c r="F35" s="660" t="s">
        <v>503</v>
      </c>
      <c r="G35" s="660" t="s">
        <v>583</v>
      </c>
      <c r="H35" s="312"/>
      <c r="I35" s="709" t="s">
        <v>1158</v>
      </c>
      <c r="J35" s="710" t="s">
        <v>99</v>
      </c>
      <c r="K35" s="710" t="s">
        <v>1208</v>
      </c>
      <c r="L35" s="325"/>
      <c r="M35" s="311"/>
      <c r="N35" s="308"/>
      <c r="O35" s="308"/>
      <c r="P35" s="308"/>
      <c r="Q35" s="510" t="s">
        <v>679</v>
      </c>
      <c r="R35" s="663" t="s">
        <v>503</v>
      </c>
      <c r="S35" s="512" t="s">
        <v>1297</v>
      </c>
      <c r="T35" s="219"/>
      <c r="U35"/>
    </row>
    <row r="36" spans="1:21" ht="10.5" customHeight="1">
      <c r="A36" s="593" t="s">
        <v>1073</v>
      </c>
      <c r="B36" s="512" t="s">
        <v>1244</v>
      </c>
      <c r="C36" s="594" t="s">
        <v>71</v>
      </c>
      <c r="D36" s="707">
        <v>4</v>
      </c>
      <c r="E36" s="666"/>
      <c r="F36" s="660"/>
      <c r="G36" s="660"/>
      <c r="H36" s="312"/>
      <c r="I36" s="709"/>
      <c r="J36" s="710" t="s">
        <v>88</v>
      </c>
      <c r="K36" s="710"/>
      <c r="L36" s="325"/>
      <c r="M36" s="311"/>
      <c r="N36" s="308"/>
      <c r="O36" s="308"/>
      <c r="P36" s="308"/>
      <c r="Q36" s="311"/>
      <c r="R36" s="427"/>
      <c r="S36" s="308"/>
      <c r="T36" s="219"/>
      <c r="U36"/>
    </row>
    <row r="37" spans="1:21" ht="10.5" customHeight="1">
      <c r="A37" s="593"/>
      <c r="B37" s="512" t="s">
        <v>98</v>
      </c>
      <c r="C37" s="512"/>
      <c r="D37" s="266">
        <v>2</v>
      </c>
      <c r="E37" s="311"/>
      <c r="F37" s="308"/>
      <c r="G37" s="308"/>
      <c r="H37" s="312"/>
      <c r="I37" s="311"/>
      <c r="J37" s="308"/>
      <c r="K37" s="308"/>
      <c r="L37" s="325"/>
      <c r="M37" s="311"/>
      <c r="N37" s="308"/>
      <c r="O37" s="308"/>
      <c r="P37" s="308"/>
      <c r="Q37" s="311"/>
      <c r="R37" s="427"/>
      <c r="S37" s="308"/>
      <c r="T37" s="219"/>
      <c r="U37"/>
    </row>
    <row r="38" spans="1:21" ht="10.5" customHeight="1">
      <c r="A38" s="592"/>
      <c r="B38" s="512"/>
      <c r="C38" s="512"/>
      <c r="D38" s="266"/>
      <c r="E38" s="311"/>
      <c r="F38" s="308"/>
      <c r="G38" s="308"/>
      <c r="H38" s="312"/>
      <c r="I38" s="311"/>
      <c r="J38" s="308"/>
      <c r="K38" s="308"/>
      <c r="L38" s="325"/>
      <c r="M38" s="311"/>
      <c r="N38" s="308"/>
      <c r="O38" s="308"/>
      <c r="P38" s="308"/>
      <c r="Q38" s="311"/>
      <c r="R38" s="427"/>
      <c r="S38" s="308"/>
      <c r="T38" s="219"/>
      <c r="U38"/>
    </row>
    <row r="39" spans="1:21" ht="10.5" customHeight="1">
      <c r="A39" s="309"/>
      <c r="B39" s="308"/>
      <c r="C39" s="308"/>
      <c r="D39" s="326"/>
      <c r="E39" s="311"/>
      <c r="F39" s="308"/>
      <c r="G39" s="308"/>
      <c r="H39" s="312"/>
      <c r="I39" s="311"/>
      <c r="J39" s="308"/>
      <c r="K39" s="308"/>
      <c r="L39" s="325"/>
      <c r="M39" s="311"/>
      <c r="N39" s="308"/>
      <c r="O39" s="308"/>
      <c r="P39" s="308"/>
      <c r="Q39" s="334" t="s">
        <v>1159</v>
      </c>
      <c r="R39" s="681"/>
      <c r="S39" s="681"/>
      <c r="T39" s="682"/>
      <c r="U39"/>
    </row>
    <row r="40" spans="1:21" ht="10.5" customHeight="1">
      <c r="A40" s="309"/>
      <c r="B40" s="310"/>
      <c r="C40" s="310"/>
      <c r="D40" s="694"/>
      <c r="E40" s="510" t="s">
        <v>681</v>
      </c>
      <c r="F40" s="512" t="s">
        <v>537</v>
      </c>
      <c r="G40" s="512" t="s">
        <v>70</v>
      </c>
      <c r="H40" s="308"/>
      <c r="I40" s="800" t="s">
        <v>1139</v>
      </c>
      <c r="J40" s="801" t="s">
        <v>504</v>
      </c>
      <c r="K40" s="801" t="s">
        <v>1063</v>
      </c>
      <c r="L40" s="308"/>
      <c r="M40" s="510" t="s">
        <v>733</v>
      </c>
      <c r="N40" s="512" t="s">
        <v>782</v>
      </c>
      <c r="O40" s="512" t="s">
        <v>72</v>
      </c>
      <c r="P40" s="312"/>
      <c r="Q40" s="510" t="s">
        <v>1198</v>
      </c>
      <c r="R40" s="512"/>
      <c r="S40" s="512"/>
      <c r="T40" s="219"/>
    </row>
    <row r="41" spans="1:21" ht="10.5" customHeight="1">
      <c r="A41" s="307"/>
      <c r="B41" s="308"/>
      <c r="C41" s="308"/>
      <c r="D41" s="326"/>
      <c r="E41" s="510" t="s">
        <v>683</v>
      </c>
      <c r="F41" s="512" t="s">
        <v>502</v>
      </c>
      <c r="G41" s="512" t="s">
        <v>73</v>
      </c>
      <c r="H41" s="308"/>
      <c r="I41" s="658" t="s">
        <v>1290</v>
      </c>
      <c r="J41" s="659" t="s">
        <v>501</v>
      </c>
      <c r="K41" s="659" t="s">
        <v>71</v>
      </c>
      <c r="L41" s="308"/>
      <c r="M41" s="510" t="s">
        <v>1144</v>
      </c>
      <c r="N41" s="512" t="s">
        <v>1183</v>
      </c>
      <c r="O41" s="512" t="s">
        <v>70</v>
      </c>
      <c r="P41" s="312"/>
      <c r="Q41" s="510" t="s">
        <v>1199</v>
      </c>
      <c r="R41" s="512"/>
      <c r="S41" s="512" t="s">
        <v>1280</v>
      </c>
      <c r="T41" s="219"/>
    </row>
    <row r="42" spans="1:21" ht="10.5" customHeight="1">
      <c r="A42" s="307"/>
      <c r="B42" s="308"/>
      <c r="C42" s="308"/>
      <c r="D42" s="326"/>
      <c r="E42" s="510"/>
      <c r="F42" s="512"/>
      <c r="G42" s="512"/>
      <c r="H42" s="308"/>
      <c r="I42" s="658"/>
      <c r="J42" s="802"/>
      <c r="K42" s="659"/>
      <c r="L42" s="308"/>
      <c r="M42" s="510" t="s">
        <v>679</v>
      </c>
      <c r="N42" s="663" t="s">
        <v>503</v>
      </c>
      <c r="O42" s="512" t="s">
        <v>1297</v>
      </c>
      <c r="P42" s="312"/>
      <c r="Q42" s="596" t="s">
        <v>1439</v>
      </c>
      <c r="R42" s="597"/>
      <c r="S42" s="512" t="s">
        <v>1200</v>
      </c>
      <c r="T42" s="219"/>
    </row>
    <row r="43" spans="1:21" ht="10.5" customHeight="1" thickBot="1">
      <c r="A43" s="307"/>
      <c r="B43" s="308"/>
      <c r="C43" s="308"/>
      <c r="D43" s="312"/>
      <c r="E43" s="531"/>
      <c r="F43" s="308"/>
      <c r="G43" s="308"/>
      <c r="H43" s="308"/>
      <c r="I43" s="327"/>
      <c r="J43" s="308"/>
      <c r="K43" s="308"/>
      <c r="L43" s="308"/>
      <c r="M43" s="327"/>
      <c r="N43" s="328"/>
      <c r="O43" s="328"/>
      <c r="P43" s="329"/>
      <c r="Q43" s="664"/>
      <c r="R43" s="665"/>
      <c r="S43" s="308"/>
      <c r="T43" s="337"/>
    </row>
    <row r="44" spans="1:21" ht="10.5" customHeight="1">
      <c r="A44" s="911" t="s">
        <v>791</v>
      </c>
      <c r="B44" s="912"/>
      <c r="C44" s="912"/>
      <c r="D44" s="912"/>
      <c r="E44" s="912" t="s">
        <v>791</v>
      </c>
      <c r="F44" s="912"/>
      <c r="G44" s="912"/>
      <c r="H44" s="912"/>
      <c r="I44" s="912" t="s">
        <v>791</v>
      </c>
      <c r="J44" s="912"/>
      <c r="K44" s="912"/>
      <c r="L44" s="912"/>
      <c r="M44" s="939" t="s">
        <v>791</v>
      </c>
      <c r="N44" s="939"/>
      <c r="O44" s="939"/>
      <c r="P44" s="940"/>
      <c r="Q44" s="941" t="s">
        <v>111</v>
      </c>
      <c r="R44" s="913"/>
      <c r="S44" s="913"/>
      <c r="T44" s="942"/>
    </row>
    <row r="45" spans="1:21" ht="10.5" customHeight="1" thickBot="1">
      <c r="A45" s="943"/>
      <c r="B45" s="944"/>
      <c r="C45" s="944"/>
      <c r="D45" s="944"/>
      <c r="E45" s="944"/>
      <c r="F45" s="944"/>
      <c r="G45" s="944"/>
      <c r="H45" s="944"/>
      <c r="I45" s="945"/>
      <c r="J45" s="945"/>
      <c r="K45" s="945"/>
      <c r="L45" s="945"/>
      <c r="M45" s="944"/>
      <c r="N45" s="944"/>
      <c r="O45" s="944"/>
      <c r="P45" s="946"/>
      <c r="Q45" s="947" t="s">
        <v>531</v>
      </c>
      <c r="R45" s="916"/>
      <c r="S45" s="916"/>
      <c r="T45" s="948"/>
    </row>
    <row r="46" spans="1:21" ht="10.5" customHeight="1">
      <c r="A46" s="936" t="s">
        <v>29</v>
      </c>
      <c r="B46" s="912"/>
      <c r="C46" s="912"/>
      <c r="D46" s="918"/>
      <c r="E46" s="936" t="s">
        <v>29</v>
      </c>
      <c r="F46" s="912"/>
      <c r="G46" s="912"/>
      <c r="H46" s="912"/>
      <c r="I46" s="936" t="s">
        <v>29</v>
      </c>
      <c r="J46" s="912"/>
      <c r="K46" s="912"/>
      <c r="L46" s="918"/>
      <c r="M46" s="936" t="s">
        <v>29</v>
      </c>
      <c r="N46" s="912"/>
      <c r="O46" s="912"/>
      <c r="P46" s="918"/>
      <c r="Q46" s="689" t="s">
        <v>112</v>
      </c>
      <c r="R46" s="688"/>
      <c r="S46" s="688"/>
      <c r="T46" s="690"/>
    </row>
    <row r="47" spans="1:21" ht="10.5" customHeight="1">
      <c r="A47" s="311"/>
      <c r="B47" s="308"/>
      <c r="C47" s="308"/>
      <c r="D47" s="312"/>
      <c r="E47" s="311"/>
      <c r="F47" s="308"/>
      <c r="G47" s="308"/>
      <c r="H47" s="308"/>
      <c r="I47" s="311"/>
      <c r="J47" s="308"/>
      <c r="K47" s="308"/>
      <c r="L47" s="697"/>
      <c r="M47" s="311"/>
      <c r="N47" s="308"/>
      <c r="O47" s="308"/>
      <c r="P47" s="312"/>
      <c r="Q47" s="510" t="s">
        <v>532</v>
      </c>
      <c r="R47" s="512"/>
      <c r="S47" s="512"/>
      <c r="T47" s="219"/>
    </row>
    <row r="48" spans="1:21" ht="10.5" customHeight="1">
      <c r="A48" s="510" t="s">
        <v>1245</v>
      </c>
      <c r="B48" s="512" t="s">
        <v>782</v>
      </c>
      <c r="C48" s="512" t="s">
        <v>1154</v>
      </c>
      <c r="D48" s="312"/>
      <c r="E48" s="510" t="s">
        <v>1245</v>
      </c>
      <c r="F48" s="512" t="s">
        <v>782</v>
      </c>
      <c r="G48" s="512" t="s">
        <v>1154</v>
      </c>
      <c r="H48" s="308"/>
      <c r="I48" s="711" t="s">
        <v>1130</v>
      </c>
      <c r="J48" s="710"/>
      <c r="K48" s="710"/>
      <c r="L48" s="333"/>
      <c r="M48" s="510" t="s">
        <v>1245</v>
      </c>
      <c r="N48" s="512" t="s">
        <v>782</v>
      </c>
      <c r="O48" s="512" t="s">
        <v>1154</v>
      </c>
      <c r="P48" s="312"/>
      <c r="Q48" s="510" t="s">
        <v>1282</v>
      </c>
      <c r="R48" s="512"/>
      <c r="S48" s="512"/>
      <c r="T48" s="219"/>
    </row>
    <row r="49" spans="1:20" ht="10.5" customHeight="1" thickBot="1">
      <c r="A49" s="510" t="s">
        <v>1246</v>
      </c>
      <c r="B49" s="512" t="s">
        <v>80</v>
      </c>
      <c r="C49" s="512" t="s">
        <v>72</v>
      </c>
      <c r="D49" s="312"/>
      <c r="E49" s="510" t="s">
        <v>1246</v>
      </c>
      <c r="F49" s="512" t="s">
        <v>80</v>
      </c>
      <c r="G49" s="512" t="s">
        <v>72</v>
      </c>
      <c r="H49" s="308"/>
      <c r="I49" s="709" t="s">
        <v>1270</v>
      </c>
      <c r="J49" s="710" t="s">
        <v>529</v>
      </c>
      <c r="K49" s="710" t="s">
        <v>1441</v>
      </c>
      <c r="L49" s="333"/>
      <c r="M49" s="510" t="s">
        <v>1246</v>
      </c>
      <c r="N49" s="512" t="s">
        <v>80</v>
      </c>
      <c r="O49" s="512" t="s">
        <v>72</v>
      </c>
      <c r="P49" s="312"/>
      <c r="Q49" s="510" t="s">
        <v>1283</v>
      </c>
      <c r="R49" s="512"/>
      <c r="S49" s="512"/>
      <c r="T49" s="219"/>
    </row>
    <row r="50" spans="1:20" ht="10.5" customHeight="1">
      <c r="A50" s="510" t="s">
        <v>1247</v>
      </c>
      <c r="B50" s="512" t="s">
        <v>1183</v>
      </c>
      <c r="C50" s="512" t="s">
        <v>71</v>
      </c>
      <c r="D50" s="312"/>
      <c r="E50" s="510" t="s">
        <v>1247</v>
      </c>
      <c r="F50" s="512" t="s">
        <v>1183</v>
      </c>
      <c r="G50" s="512" t="s">
        <v>71</v>
      </c>
      <c r="H50" s="308"/>
      <c r="I50" s="709"/>
      <c r="J50" s="710" t="s">
        <v>540</v>
      </c>
      <c r="K50" s="710"/>
      <c r="L50" s="326"/>
      <c r="M50" s="510" t="s">
        <v>1247</v>
      </c>
      <c r="N50" s="512" t="s">
        <v>1183</v>
      </c>
      <c r="O50" s="512" t="s">
        <v>71</v>
      </c>
      <c r="P50" s="312"/>
      <c r="Q50" s="936" t="s">
        <v>114</v>
      </c>
      <c r="R50" s="912"/>
      <c r="S50" s="912"/>
      <c r="T50" s="937"/>
    </row>
    <row r="51" spans="1:20" ht="10.5" customHeight="1">
      <c r="A51" s="510" t="s">
        <v>678</v>
      </c>
      <c r="B51" s="512" t="s">
        <v>503</v>
      </c>
      <c r="C51" s="512" t="s">
        <v>583</v>
      </c>
      <c r="D51" s="312"/>
      <c r="E51" s="510" t="s">
        <v>678</v>
      </c>
      <c r="F51" s="512" t="s">
        <v>503</v>
      </c>
      <c r="G51" s="512" t="s">
        <v>583</v>
      </c>
      <c r="H51" s="308"/>
      <c r="I51" s="709"/>
      <c r="J51" s="710" t="s">
        <v>714</v>
      </c>
      <c r="K51" s="710" t="s">
        <v>73</v>
      </c>
      <c r="L51" s="312"/>
      <c r="M51" s="510" t="s">
        <v>678</v>
      </c>
      <c r="N51" s="512" t="s">
        <v>503</v>
      </c>
      <c r="O51" s="512" t="s">
        <v>583</v>
      </c>
      <c r="P51" s="330"/>
      <c r="Q51" s="510" t="s">
        <v>534</v>
      </c>
      <c r="R51" s="512"/>
      <c r="S51" s="512"/>
      <c r="T51" s="219"/>
    </row>
    <row r="52" spans="1:20" ht="10.5" customHeight="1">
      <c r="A52" s="510" t="s">
        <v>1291</v>
      </c>
      <c r="B52" s="512" t="s">
        <v>542</v>
      </c>
      <c r="C52" s="512" t="s">
        <v>1297</v>
      </c>
      <c r="D52" s="312"/>
      <c r="E52" s="204"/>
      <c r="F52" s="59"/>
      <c r="G52" s="59"/>
      <c r="H52" s="312"/>
      <c r="I52" s="709"/>
      <c r="J52" s="710" t="s">
        <v>542</v>
      </c>
      <c r="K52" s="710" t="s">
        <v>1442</v>
      </c>
      <c r="L52" s="312"/>
      <c r="O52" s="308"/>
      <c r="P52" s="312"/>
      <c r="Q52" s="510" t="s">
        <v>535</v>
      </c>
      <c r="R52" s="512"/>
      <c r="S52" s="512"/>
      <c r="T52" s="219"/>
    </row>
    <row r="53" spans="1:20" ht="10.5" customHeight="1" thickBot="1">
      <c r="A53" s="204"/>
      <c r="B53" s="59"/>
      <c r="C53" s="59"/>
      <c r="D53" s="312"/>
      <c r="E53" s="204"/>
      <c r="F53" s="59"/>
      <c r="G53" s="59"/>
      <c r="H53" s="312"/>
      <c r="I53" s="709" t="s">
        <v>1158</v>
      </c>
      <c r="J53" s="710" t="s">
        <v>99</v>
      </c>
      <c r="K53" s="710" t="s">
        <v>1208</v>
      </c>
      <c r="L53" s="308"/>
      <c r="M53" s="311"/>
      <c r="N53" s="308"/>
      <c r="O53" s="308"/>
      <c r="P53" s="312"/>
      <c r="Q53" s="933"/>
      <c r="R53" s="934"/>
      <c r="S53" s="934"/>
      <c r="T53" s="938"/>
    </row>
    <row r="54" spans="1:20" ht="10.5" customHeight="1">
      <c r="A54" s="311"/>
      <c r="B54" s="308"/>
      <c r="C54" s="308"/>
      <c r="D54" s="312"/>
      <c r="E54" s="311"/>
      <c r="F54" s="308"/>
      <c r="G54" s="308"/>
      <c r="H54" s="312"/>
      <c r="I54" s="709"/>
      <c r="J54" s="710" t="s">
        <v>88</v>
      </c>
      <c r="K54" s="710"/>
      <c r="L54" s="308"/>
      <c r="M54" s="311"/>
      <c r="N54" s="308"/>
      <c r="O54" s="308"/>
      <c r="P54" s="312"/>
      <c r="Q54" s="936" t="s">
        <v>195</v>
      </c>
      <c r="R54" s="912"/>
      <c r="S54" s="912"/>
      <c r="T54" s="937"/>
    </row>
    <row r="55" spans="1:20" ht="10.5" customHeight="1">
      <c r="A55" s="311"/>
      <c r="B55" s="308"/>
      <c r="C55" s="308"/>
      <c r="D55" s="312"/>
      <c r="E55" s="311"/>
      <c r="F55" s="308"/>
      <c r="G55" s="308"/>
      <c r="H55" s="312"/>
      <c r="I55" s="311"/>
      <c r="J55" s="308"/>
      <c r="K55" s="308"/>
      <c r="L55" s="308"/>
      <c r="M55" s="311"/>
      <c r="N55" s="308"/>
      <c r="O55" s="308"/>
      <c r="P55" s="312"/>
      <c r="Q55" s="510" t="s">
        <v>536</v>
      </c>
      <c r="R55" s="512" t="s">
        <v>502</v>
      </c>
      <c r="S55" s="512" t="s">
        <v>539</v>
      </c>
      <c r="T55" s="219"/>
    </row>
    <row r="56" spans="1:20" ht="10.5" customHeight="1">
      <c r="A56" s="311"/>
      <c r="B56" s="308"/>
      <c r="C56" s="308"/>
      <c r="D56" s="312"/>
      <c r="E56" s="311"/>
      <c r="F56" s="308"/>
      <c r="G56" s="308"/>
      <c r="H56" s="312"/>
      <c r="I56" s="311"/>
      <c r="J56" s="308"/>
      <c r="K56" s="308"/>
      <c r="L56" s="308"/>
      <c r="M56" s="311"/>
      <c r="N56" s="308"/>
      <c r="O56" s="308"/>
      <c r="P56" s="312"/>
      <c r="Q56" s="510"/>
      <c r="R56" s="512" t="s">
        <v>86</v>
      </c>
      <c r="S56" s="512"/>
      <c r="T56" s="219"/>
    </row>
    <row r="57" spans="1:20" ht="10.5" customHeight="1">
      <c r="A57" s="204"/>
      <c r="B57" s="59"/>
      <c r="C57" s="59"/>
      <c r="D57" s="312"/>
      <c r="E57" s="311"/>
      <c r="F57" s="308"/>
      <c r="G57" s="308"/>
      <c r="H57" s="308"/>
      <c r="I57" s="311"/>
      <c r="J57" s="308"/>
      <c r="K57" s="308"/>
      <c r="L57" s="312"/>
      <c r="M57" s="311"/>
      <c r="N57" s="308"/>
      <c r="O57" s="308"/>
      <c r="P57" s="312"/>
      <c r="Q57" s="510"/>
      <c r="R57" s="512" t="s">
        <v>80</v>
      </c>
      <c r="S57" s="512"/>
      <c r="T57" s="219"/>
    </row>
    <row r="58" spans="1:20" ht="10.5" customHeight="1">
      <c r="A58" s="311"/>
      <c r="B58" s="308"/>
      <c r="C58" s="308"/>
      <c r="D58" s="312"/>
      <c r="E58" s="311"/>
      <c r="F58" s="308"/>
      <c r="G58" s="308"/>
      <c r="H58" s="308"/>
      <c r="I58" s="204"/>
      <c r="J58" s="59"/>
      <c r="K58" s="59"/>
      <c r="L58" s="312"/>
      <c r="M58" s="311"/>
      <c r="N58" s="310"/>
      <c r="O58" s="308"/>
      <c r="P58" s="330"/>
      <c r="Q58" s="510"/>
      <c r="R58" s="512" t="s">
        <v>529</v>
      </c>
      <c r="S58" s="512"/>
      <c r="T58" s="219"/>
    </row>
    <row r="59" spans="1:20" ht="10.5" customHeight="1">
      <c r="A59" s="510" t="s">
        <v>1249</v>
      </c>
      <c r="B59" s="512" t="s">
        <v>86</v>
      </c>
      <c r="C59" s="512" t="s">
        <v>73</v>
      </c>
      <c r="D59" s="312"/>
      <c r="E59" s="510" t="s">
        <v>681</v>
      </c>
      <c r="F59" s="512" t="s">
        <v>537</v>
      </c>
      <c r="G59" s="512" t="s">
        <v>70</v>
      </c>
      <c r="H59" s="308"/>
      <c r="I59" s="800" t="s">
        <v>1146</v>
      </c>
      <c r="J59" s="801" t="s">
        <v>80</v>
      </c>
      <c r="K59" s="801" t="s">
        <v>72</v>
      </c>
      <c r="L59" s="312"/>
      <c r="M59" s="510" t="s">
        <v>1249</v>
      </c>
      <c r="N59" s="512" t="s">
        <v>86</v>
      </c>
      <c r="O59" s="512" t="s">
        <v>73</v>
      </c>
      <c r="P59" s="330"/>
      <c r="Q59" s="510"/>
      <c r="R59" s="512"/>
      <c r="S59" s="512"/>
      <c r="T59" s="219"/>
    </row>
    <row r="60" spans="1:20" ht="10.5" customHeight="1">
      <c r="A60" s="510" t="s">
        <v>1250</v>
      </c>
      <c r="B60" s="512" t="s">
        <v>676</v>
      </c>
      <c r="C60" s="512" t="s">
        <v>70</v>
      </c>
      <c r="D60" s="312"/>
      <c r="E60" s="510" t="s">
        <v>683</v>
      </c>
      <c r="F60" s="512" t="s">
        <v>502</v>
      </c>
      <c r="G60" s="512" t="s">
        <v>73</v>
      </c>
      <c r="H60" s="308"/>
      <c r="I60" s="658" t="s">
        <v>1273</v>
      </c>
      <c r="J60" s="659" t="s">
        <v>86</v>
      </c>
      <c r="K60" s="659" t="s">
        <v>70</v>
      </c>
      <c r="L60" s="312"/>
      <c r="M60" s="510" t="s">
        <v>1250</v>
      </c>
      <c r="N60" s="512" t="s">
        <v>676</v>
      </c>
      <c r="O60" s="512" t="s">
        <v>70</v>
      </c>
      <c r="P60" s="312"/>
      <c r="Q60" s="510"/>
      <c r="R60" s="512"/>
      <c r="S60" s="512"/>
      <c r="T60" s="219"/>
    </row>
    <row r="61" spans="1:20" ht="10.5" customHeight="1">
      <c r="A61" s="510" t="s">
        <v>1292</v>
      </c>
      <c r="B61" s="512" t="s">
        <v>1185</v>
      </c>
      <c r="C61" s="512"/>
      <c r="D61" s="312"/>
      <c r="E61" s="510"/>
      <c r="F61" s="512"/>
      <c r="G61" s="512"/>
      <c r="H61" s="308"/>
      <c r="I61" s="658"/>
      <c r="J61" s="659"/>
      <c r="K61" s="659"/>
      <c r="L61" s="312"/>
      <c r="M61" s="510" t="s">
        <v>1292</v>
      </c>
      <c r="N61" s="512" t="s">
        <v>1185</v>
      </c>
      <c r="O61" s="512"/>
      <c r="P61" s="312"/>
      <c r="Q61" s="510"/>
      <c r="R61" s="512"/>
      <c r="S61" s="512"/>
      <c r="T61" s="219"/>
    </row>
    <row r="62" spans="1:20" ht="10.5" customHeight="1" thickBot="1">
      <c r="A62" s="311"/>
      <c r="B62" s="308"/>
      <c r="C62" s="308"/>
      <c r="D62" s="312"/>
      <c r="E62" s="331"/>
      <c r="F62" s="332"/>
      <c r="G62" s="332"/>
      <c r="H62" s="332"/>
      <c r="I62" s="327"/>
      <c r="J62" s="328"/>
      <c r="K62" s="328"/>
      <c r="L62" s="329"/>
      <c r="M62" s="311"/>
      <c r="N62" s="308"/>
      <c r="O62" s="308"/>
      <c r="P62" s="312"/>
      <c r="Q62" s="327"/>
      <c r="R62" s="328"/>
      <c r="S62" s="328"/>
      <c r="T62" s="224"/>
    </row>
    <row r="63" spans="1:20" ht="10.5" customHeight="1">
      <c r="A63" s="936" t="s">
        <v>17</v>
      </c>
      <c r="B63" s="912"/>
      <c r="C63" s="912"/>
      <c r="D63" s="918"/>
      <c r="E63" s="936" t="s">
        <v>17</v>
      </c>
      <c r="F63" s="912"/>
      <c r="G63" s="912"/>
      <c r="H63" s="912"/>
      <c r="I63" s="936" t="s">
        <v>17</v>
      </c>
      <c r="J63" s="912"/>
      <c r="K63" s="912"/>
      <c r="L63" s="918"/>
      <c r="M63" s="936" t="s">
        <v>17</v>
      </c>
      <c r="N63" s="912"/>
      <c r="O63" s="912"/>
      <c r="P63" s="918"/>
      <c r="T63" s="269"/>
    </row>
    <row r="64" spans="1:20" ht="10.5" customHeight="1">
      <c r="A64" s="311"/>
      <c r="B64" s="308"/>
      <c r="C64" s="308"/>
      <c r="D64" s="312"/>
      <c r="E64" s="311"/>
      <c r="F64" s="308"/>
      <c r="G64" s="308"/>
      <c r="H64" s="308"/>
      <c r="I64" s="311"/>
      <c r="J64" s="308"/>
      <c r="K64" s="308"/>
      <c r="L64" s="708"/>
      <c r="M64" s="59"/>
      <c r="N64" s="59"/>
      <c r="O64" s="59"/>
      <c r="P64" s="312"/>
      <c r="Q64" s="338" t="s">
        <v>682</v>
      </c>
      <c r="R64" s="59"/>
      <c r="S64" s="59"/>
      <c r="T64" s="219"/>
    </row>
    <row r="65" spans="1:20" ht="10.5" customHeight="1">
      <c r="A65" s="510" t="s">
        <v>1245</v>
      </c>
      <c r="B65" s="512" t="s">
        <v>782</v>
      </c>
      <c r="C65" s="512" t="s">
        <v>1154</v>
      </c>
      <c r="D65" s="312"/>
      <c r="E65" s="510" t="s">
        <v>1245</v>
      </c>
      <c r="F65" s="512" t="s">
        <v>782</v>
      </c>
      <c r="G65" s="512" t="s">
        <v>1154</v>
      </c>
      <c r="H65" s="308"/>
      <c r="I65" s="711" t="s">
        <v>1130</v>
      </c>
      <c r="J65" s="710"/>
      <c r="K65" s="710"/>
      <c r="L65" s="333"/>
      <c r="M65" s="510" t="s">
        <v>1245</v>
      </c>
      <c r="N65" s="512" t="s">
        <v>782</v>
      </c>
      <c r="O65" s="512" t="s">
        <v>1154</v>
      </c>
      <c r="P65" s="312"/>
      <c r="Q65" s="166" t="s">
        <v>695</v>
      </c>
      <c r="R65" s="217"/>
      <c r="S65" s="217" t="s">
        <v>676</v>
      </c>
      <c r="T65" s="651">
        <v>1</v>
      </c>
    </row>
    <row r="66" spans="1:20" ht="10.5" customHeight="1">
      <c r="A66" s="510" t="s">
        <v>1246</v>
      </c>
      <c r="B66" s="512" t="s">
        <v>80</v>
      </c>
      <c r="C66" s="512" t="s">
        <v>72</v>
      </c>
      <c r="D66" s="312"/>
      <c r="E66" s="510" t="s">
        <v>1246</v>
      </c>
      <c r="F66" s="512" t="s">
        <v>80</v>
      </c>
      <c r="G66" s="512" t="s">
        <v>72</v>
      </c>
      <c r="H66" s="308"/>
      <c r="I66" s="709" t="s">
        <v>1270</v>
      </c>
      <c r="J66" s="710" t="s">
        <v>529</v>
      </c>
      <c r="K66" s="710" t="s">
        <v>1154</v>
      </c>
      <c r="L66" s="333"/>
      <c r="M66" s="510" t="s">
        <v>1246</v>
      </c>
      <c r="N66" s="512" t="s">
        <v>80</v>
      </c>
      <c r="O66" s="512" t="s">
        <v>72</v>
      </c>
      <c r="P66" s="312"/>
      <c r="Q66" s="166" t="s">
        <v>546</v>
      </c>
      <c r="R66" s="217"/>
      <c r="S66" s="217" t="s">
        <v>543</v>
      </c>
      <c r="T66" s="651">
        <v>1</v>
      </c>
    </row>
    <row r="67" spans="1:20" ht="10.5" customHeight="1">
      <c r="A67" s="510" t="s">
        <v>1247</v>
      </c>
      <c r="B67" s="512" t="s">
        <v>1183</v>
      </c>
      <c r="C67" s="512" t="s">
        <v>71</v>
      </c>
      <c r="D67" s="312"/>
      <c r="E67" s="510" t="s">
        <v>1247</v>
      </c>
      <c r="F67" s="512" t="s">
        <v>1183</v>
      </c>
      <c r="G67" s="512" t="s">
        <v>71</v>
      </c>
      <c r="H67" s="308"/>
      <c r="I67" s="709"/>
      <c r="J67" s="710" t="s">
        <v>540</v>
      </c>
      <c r="K67" s="710" t="s">
        <v>73</v>
      </c>
      <c r="L67" s="326"/>
      <c r="M67" s="510" t="s">
        <v>1247</v>
      </c>
      <c r="N67" s="512" t="s">
        <v>1183</v>
      </c>
      <c r="O67" s="512" t="s">
        <v>71</v>
      </c>
      <c r="P67" s="312"/>
      <c r="Q67" s="166" t="s">
        <v>514</v>
      </c>
      <c r="R67" s="217"/>
      <c r="S67" s="217" t="s">
        <v>503</v>
      </c>
      <c r="T67" s="651">
        <v>1</v>
      </c>
    </row>
    <row r="68" spans="1:20" ht="10.5" customHeight="1">
      <c r="A68" s="510" t="s">
        <v>678</v>
      </c>
      <c r="B68" s="512" t="s">
        <v>503</v>
      </c>
      <c r="C68" s="512" t="s">
        <v>583</v>
      </c>
      <c r="D68" s="312"/>
      <c r="E68" s="510" t="s">
        <v>678</v>
      </c>
      <c r="F68" s="512" t="s">
        <v>503</v>
      </c>
      <c r="G68" s="512" t="s">
        <v>583</v>
      </c>
      <c r="H68" s="308"/>
      <c r="I68" s="709"/>
      <c r="J68" s="710" t="s">
        <v>714</v>
      </c>
      <c r="K68" s="710" t="s">
        <v>71</v>
      </c>
      <c r="L68" s="333"/>
      <c r="M68" s="510" t="s">
        <v>678</v>
      </c>
      <c r="N68" s="512" t="s">
        <v>503</v>
      </c>
      <c r="O68" s="512" t="s">
        <v>583</v>
      </c>
      <c r="P68" s="312"/>
      <c r="Q68" s="166" t="s">
        <v>32</v>
      </c>
      <c r="R68" s="217"/>
      <c r="S68" s="217" t="s">
        <v>537</v>
      </c>
      <c r="T68" s="651">
        <v>1</v>
      </c>
    </row>
    <row r="69" spans="1:20" ht="10.5" customHeight="1">
      <c r="A69" s="510" t="s">
        <v>1291</v>
      </c>
      <c r="B69" s="512" t="s">
        <v>542</v>
      </c>
      <c r="C69" s="512" t="s">
        <v>1297</v>
      </c>
      <c r="D69" s="312"/>
      <c r="G69" s="308"/>
      <c r="H69" s="308"/>
      <c r="I69" s="709"/>
      <c r="J69" s="710" t="s">
        <v>542</v>
      </c>
      <c r="K69" s="710"/>
      <c r="L69" s="333"/>
      <c r="M69" s="510"/>
      <c r="N69" s="512"/>
      <c r="O69" s="512"/>
      <c r="P69" s="312"/>
      <c r="Q69" s="166" t="s">
        <v>518</v>
      </c>
      <c r="R69" s="217"/>
      <c r="S69" s="217" t="s">
        <v>501</v>
      </c>
      <c r="T69" s="651">
        <v>1</v>
      </c>
    </row>
    <row r="70" spans="1:20" ht="10.5" customHeight="1">
      <c r="A70" s="311"/>
      <c r="B70" s="308"/>
      <c r="C70" s="308"/>
      <c r="D70" s="312"/>
      <c r="E70" s="311"/>
      <c r="F70" s="308"/>
      <c r="G70" s="308"/>
      <c r="H70" s="308"/>
      <c r="I70" s="709" t="s">
        <v>1158</v>
      </c>
      <c r="J70" s="710" t="s">
        <v>99</v>
      </c>
      <c r="K70" s="710" t="s">
        <v>1208</v>
      </c>
      <c r="L70" s="312"/>
      <c r="M70" s="311"/>
      <c r="N70" s="308"/>
      <c r="O70" s="308"/>
      <c r="P70" s="312"/>
      <c r="Q70" s="166" t="s">
        <v>530</v>
      </c>
      <c r="R70" s="217"/>
      <c r="S70" s="217" t="s">
        <v>529</v>
      </c>
      <c r="T70" s="651">
        <v>1</v>
      </c>
    </row>
    <row r="71" spans="1:20" ht="10.5" customHeight="1">
      <c r="A71" s="311"/>
      <c r="B71" s="308"/>
      <c r="C71" s="308"/>
      <c r="D71" s="312"/>
      <c r="E71" s="311"/>
      <c r="F71" s="308"/>
      <c r="G71" s="308"/>
      <c r="H71" s="308"/>
      <c r="I71" s="709"/>
      <c r="J71" s="710" t="s">
        <v>88</v>
      </c>
      <c r="K71" s="710"/>
      <c r="L71" s="312"/>
      <c r="M71" s="311"/>
      <c r="N71" s="308"/>
      <c r="O71" s="308"/>
      <c r="P71" s="312"/>
      <c r="Q71" s="166" t="s">
        <v>700</v>
      </c>
      <c r="R71" s="217"/>
      <c r="S71" s="217" t="s">
        <v>714</v>
      </c>
      <c r="T71" s="651">
        <v>1</v>
      </c>
    </row>
    <row r="72" spans="1:20" ht="10.5" customHeight="1">
      <c r="A72" s="311"/>
      <c r="B72" s="308"/>
      <c r="C72" s="308"/>
      <c r="D72" s="312"/>
      <c r="E72" s="311"/>
      <c r="F72" s="308"/>
      <c r="G72" s="308"/>
      <c r="H72" s="308"/>
      <c r="I72" s="311"/>
      <c r="J72" s="308"/>
      <c r="K72" s="308"/>
      <c r="L72" s="312"/>
      <c r="M72" s="323"/>
      <c r="N72" s="427"/>
      <c r="O72" s="308"/>
      <c r="P72" s="312"/>
      <c r="Q72" s="166" t="s">
        <v>33</v>
      </c>
      <c r="R72" s="217"/>
      <c r="S72" s="217" t="s">
        <v>542</v>
      </c>
      <c r="T72" s="651">
        <v>1</v>
      </c>
    </row>
    <row r="73" spans="1:20" ht="10.5" customHeight="1">
      <c r="A73" s="311"/>
      <c r="B73" s="308"/>
      <c r="C73" s="308"/>
      <c r="D73" s="308"/>
      <c r="E73" s="311"/>
      <c r="F73" s="308"/>
      <c r="G73" s="308"/>
      <c r="H73" s="308"/>
      <c r="I73" s="311"/>
      <c r="J73" s="308"/>
      <c r="K73" s="308"/>
      <c r="L73" s="312"/>
      <c r="M73" s="323"/>
      <c r="N73" s="427"/>
      <c r="O73" s="308"/>
      <c r="P73" s="312"/>
      <c r="Q73" s="166" t="s">
        <v>34</v>
      </c>
      <c r="R73" s="217"/>
      <c r="S73" s="217" t="s">
        <v>99</v>
      </c>
      <c r="T73" s="651">
        <v>1</v>
      </c>
    </row>
    <row r="74" spans="1:20" ht="10.5" customHeight="1">
      <c r="A74" s="311"/>
      <c r="B74" s="308"/>
      <c r="C74" s="308"/>
      <c r="D74" s="308"/>
      <c r="E74" s="311"/>
      <c r="F74" s="308"/>
      <c r="G74" s="308"/>
      <c r="H74" s="308"/>
      <c r="I74" s="311"/>
      <c r="J74" s="308"/>
      <c r="K74" s="308"/>
      <c r="L74" s="312"/>
      <c r="M74" s="323"/>
      <c r="N74" s="427"/>
      <c r="O74" s="308"/>
      <c r="P74" s="312"/>
      <c r="Q74" s="166" t="s">
        <v>684</v>
      </c>
      <c r="R74" s="217"/>
      <c r="S74" s="217" t="s">
        <v>540</v>
      </c>
      <c r="T74" s="651">
        <v>1</v>
      </c>
    </row>
    <row r="75" spans="1:20" ht="10.5" customHeight="1">
      <c r="A75" s="311"/>
      <c r="B75" s="308"/>
      <c r="C75" s="308"/>
      <c r="D75" s="308"/>
      <c r="E75" s="311"/>
      <c r="F75" s="308"/>
      <c r="G75" s="308"/>
      <c r="H75" s="308"/>
      <c r="I75" s="204"/>
      <c r="J75" s="59"/>
      <c r="K75" s="59"/>
      <c r="L75" s="312"/>
      <c r="M75" s="311"/>
      <c r="N75" s="310"/>
      <c r="O75" s="308"/>
      <c r="P75" s="312"/>
      <c r="Q75" s="166" t="s">
        <v>524</v>
      </c>
      <c r="R75" s="217"/>
      <c r="S75" s="217" t="s">
        <v>525</v>
      </c>
      <c r="T75" s="651">
        <v>1</v>
      </c>
    </row>
    <row r="76" spans="1:20" ht="10.5" customHeight="1">
      <c r="A76" s="656" t="s">
        <v>1252</v>
      </c>
      <c r="B76" s="657" t="s">
        <v>511</v>
      </c>
      <c r="C76" s="657" t="s">
        <v>73</v>
      </c>
      <c r="D76" s="308"/>
      <c r="E76" s="800" t="s">
        <v>1174</v>
      </c>
      <c r="F76" s="801" t="s">
        <v>537</v>
      </c>
      <c r="G76" s="801" t="s">
        <v>70</v>
      </c>
      <c r="H76" s="308"/>
      <c r="I76" s="658" t="s">
        <v>1142</v>
      </c>
      <c r="J76" s="659" t="s">
        <v>86</v>
      </c>
      <c r="K76" s="659" t="s">
        <v>70</v>
      </c>
      <c r="L76" s="312"/>
      <c r="M76" s="510" t="s">
        <v>1249</v>
      </c>
      <c r="N76" s="512" t="s">
        <v>86</v>
      </c>
      <c r="O76" s="512" t="s">
        <v>73</v>
      </c>
      <c r="P76" s="312"/>
      <c r="Q76" s="166" t="s">
        <v>1186</v>
      </c>
      <c r="R76" s="217"/>
      <c r="S76" s="217" t="s">
        <v>1185</v>
      </c>
      <c r="T76" s="651">
        <v>1</v>
      </c>
    </row>
    <row r="77" spans="1:20" ht="10.5" customHeight="1">
      <c r="A77" s="656" t="s">
        <v>1253</v>
      </c>
      <c r="B77" s="657" t="s">
        <v>70</v>
      </c>
      <c r="C77" s="657" t="s">
        <v>70</v>
      </c>
      <c r="D77" s="308"/>
      <c r="E77" s="800" t="s">
        <v>1428</v>
      </c>
      <c r="F77" s="801" t="s">
        <v>504</v>
      </c>
      <c r="G77" s="801" t="s">
        <v>1063</v>
      </c>
      <c r="H77" s="308"/>
      <c r="I77" s="658" t="s">
        <v>1141</v>
      </c>
      <c r="J77" s="659" t="s">
        <v>504</v>
      </c>
      <c r="K77" s="659" t="s">
        <v>72</v>
      </c>
      <c r="L77" s="312"/>
      <c r="M77" s="510" t="s">
        <v>1250</v>
      </c>
      <c r="N77" s="512" t="s">
        <v>676</v>
      </c>
      <c r="O77" s="512" t="s">
        <v>70</v>
      </c>
      <c r="P77" s="312"/>
      <c r="Q77" s="166" t="s">
        <v>517</v>
      </c>
      <c r="R77" s="217"/>
      <c r="S77" s="217" t="s">
        <v>504</v>
      </c>
      <c r="T77" s="651">
        <v>1</v>
      </c>
    </row>
    <row r="78" spans="1:20" ht="10.5" customHeight="1">
      <c r="A78" s="702"/>
      <c r="B78" s="703"/>
      <c r="C78" s="657"/>
      <c r="D78" s="308"/>
      <c r="E78" s="800"/>
      <c r="F78" s="801"/>
      <c r="G78" s="801"/>
      <c r="H78" s="308"/>
      <c r="I78" s="658"/>
      <c r="J78" s="659"/>
      <c r="K78" s="659"/>
      <c r="L78" s="312"/>
      <c r="M78" s="510" t="s">
        <v>1292</v>
      </c>
      <c r="N78" s="512" t="s">
        <v>1185</v>
      </c>
      <c r="O78" s="512"/>
      <c r="P78" s="312"/>
      <c r="Q78" s="166" t="s">
        <v>20</v>
      </c>
      <c r="R78" s="217"/>
      <c r="S78" s="217" t="s">
        <v>511</v>
      </c>
      <c r="T78" s="651">
        <v>1</v>
      </c>
    </row>
    <row r="79" spans="1:20" ht="10.5" customHeight="1" thickBot="1">
      <c r="A79" s="674"/>
      <c r="B79" s="223"/>
      <c r="C79" s="223"/>
      <c r="D79" s="223"/>
      <c r="E79" s="674"/>
      <c r="F79" s="223"/>
      <c r="G79" s="223"/>
      <c r="H79" s="223"/>
      <c r="I79" s="674"/>
      <c r="J79" s="223"/>
      <c r="K79" s="223"/>
      <c r="L79" s="675"/>
      <c r="M79" s="674"/>
      <c r="N79" s="223"/>
      <c r="O79" s="223"/>
      <c r="P79" s="675"/>
      <c r="Q79" s="166" t="s">
        <v>119</v>
      </c>
      <c r="R79" s="217"/>
      <c r="S79" s="217" t="s">
        <v>98</v>
      </c>
      <c r="T79" s="651">
        <v>1</v>
      </c>
    </row>
    <row r="80" spans="1:20" ht="10.5" customHeight="1">
      <c r="A80" s="936" t="s">
        <v>18</v>
      </c>
      <c r="B80" s="912"/>
      <c r="C80" s="912"/>
      <c r="D80" s="918"/>
      <c r="E80" s="912" t="s">
        <v>18</v>
      </c>
      <c r="F80" s="912"/>
      <c r="G80" s="912"/>
      <c r="H80" s="918"/>
      <c r="I80" s="936" t="s">
        <v>18</v>
      </c>
      <c r="J80" s="912"/>
      <c r="K80" s="912"/>
      <c r="L80" s="918"/>
      <c r="M80" s="912" t="s">
        <v>18</v>
      </c>
      <c r="N80" s="912"/>
      <c r="O80" s="912"/>
      <c r="P80" s="918"/>
      <c r="Q80" s="166" t="s">
        <v>783</v>
      </c>
      <c r="R80" s="217"/>
      <c r="S80" s="217" t="s">
        <v>782</v>
      </c>
      <c r="T80" s="651">
        <v>1</v>
      </c>
    </row>
    <row r="81" spans="1:20" ht="10.5" customHeight="1">
      <c r="A81" s="311"/>
      <c r="B81" s="308"/>
      <c r="C81" s="308"/>
      <c r="D81" s="312"/>
      <c r="E81" s="308"/>
      <c r="F81" s="308"/>
      <c r="G81" s="308"/>
      <c r="H81" s="312"/>
      <c r="I81" s="311"/>
      <c r="J81" s="308"/>
      <c r="K81" s="308"/>
      <c r="L81" s="701"/>
      <c r="M81" s="308"/>
      <c r="N81" s="308"/>
      <c r="O81" s="308"/>
      <c r="P81" s="312"/>
      <c r="Q81" s="166" t="s">
        <v>1187</v>
      </c>
      <c r="R81" s="217"/>
      <c r="S81" s="217" t="s">
        <v>1183</v>
      </c>
      <c r="T81" s="651">
        <v>1</v>
      </c>
    </row>
    <row r="82" spans="1:20" ht="10.5" customHeight="1">
      <c r="A82" s="661" t="s">
        <v>1254</v>
      </c>
      <c r="B82" s="662" t="s">
        <v>504</v>
      </c>
      <c r="C82" s="662" t="s">
        <v>1063</v>
      </c>
      <c r="D82" s="312"/>
      <c r="E82" s="662" t="s">
        <v>1277</v>
      </c>
      <c r="F82" s="662" t="s">
        <v>511</v>
      </c>
      <c r="G82" s="662" t="s">
        <v>1154</v>
      </c>
      <c r="H82" s="312"/>
      <c r="I82" s="311"/>
      <c r="J82" s="308"/>
      <c r="K82" s="308"/>
      <c r="L82" s="333"/>
      <c r="M82" s="662" t="s">
        <v>1278</v>
      </c>
      <c r="N82" s="662" t="s">
        <v>511</v>
      </c>
      <c r="O82" s="662" t="s">
        <v>1154</v>
      </c>
      <c r="P82" s="312"/>
      <c r="Q82" s="166" t="s">
        <v>699</v>
      </c>
      <c r="R82" s="217"/>
      <c r="S82" s="217" t="s">
        <v>692</v>
      </c>
      <c r="T82" s="651"/>
    </row>
    <row r="83" spans="1:20" ht="10.5" customHeight="1">
      <c r="A83" s="661" t="s">
        <v>1293</v>
      </c>
      <c r="B83" s="662" t="s">
        <v>511</v>
      </c>
      <c r="C83" s="662" t="s">
        <v>1251</v>
      </c>
      <c r="D83" s="312"/>
      <c r="E83" s="662" t="s">
        <v>1276</v>
      </c>
      <c r="F83" s="662" t="s">
        <v>537</v>
      </c>
      <c r="G83" s="662" t="s">
        <v>1063</v>
      </c>
      <c r="H83" s="312"/>
      <c r="I83" s="311"/>
      <c r="J83" s="308"/>
      <c r="K83" s="308"/>
      <c r="L83" s="333"/>
      <c r="M83" s="662" t="s">
        <v>680</v>
      </c>
      <c r="N83" s="662" t="s">
        <v>676</v>
      </c>
      <c r="O83" s="662" t="s">
        <v>73</v>
      </c>
      <c r="P83" s="312"/>
      <c r="Q83" s="166"/>
      <c r="R83" s="217"/>
      <c r="S83" s="217"/>
      <c r="T83" s="651"/>
    </row>
    <row r="84" spans="1:20" ht="10.5" customHeight="1">
      <c r="A84" s="661" t="s">
        <v>680</v>
      </c>
      <c r="B84" s="662" t="s">
        <v>676</v>
      </c>
      <c r="C84" s="662" t="s">
        <v>71</v>
      </c>
      <c r="D84" s="312"/>
      <c r="E84" s="662"/>
      <c r="F84" s="662"/>
      <c r="G84" s="662"/>
      <c r="H84" s="312"/>
      <c r="I84" s="506"/>
      <c r="J84" s="350"/>
      <c r="K84" s="350"/>
      <c r="L84" s="326"/>
      <c r="M84" s="662"/>
      <c r="N84" s="662"/>
      <c r="O84" s="662"/>
      <c r="P84" s="312"/>
      <c r="Q84" s="166"/>
      <c r="R84" s="217"/>
      <c r="S84" s="217"/>
      <c r="T84" s="682">
        <f>SUM(T65:T83)</f>
        <v>17</v>
      </c>
    </row>
    <row r="85" spans="1:20" ht="10.5" customHeight="1">
      <c r="A85" s="661"/>
      <c r="B85" s="662"/>
      <c r="C85" s="662"/>
      <c r="D85" s="312"/>
      <c r="E85" s="59"/>
      <c r="F85" s="59"/>
      <c r="G85" s="59"/>
      <c r="H85" s="312"/>
      <c r="I85" s="308"/>
      <c r="J85" s="308"/>
      <c r="K85" s="308"/>
      <c r="L85" s="333"/>
      <c r="M85" s="59"/>
      <c r="N85" s="59"/>
      <c r="O85" s="59"/>
      <c r="P85" s="312"/>
      <c r="Q85" s="339" t="s">
        <v>685</v>
      </c>
      <c r="T85" s="219"/>
    </row>
    <row r="86" spans="1:20" ht="10.5" customHeight="1">
      <c r="A86" s="311"/>
      <c r="B86" s="308"/>
      <c r="C86" s="308"/>
      <c r="D86" s="312"/>
      <c r="E86" s="308"/>
      <c r="F86" s="308"/>
      <c r="G86" s="308"/>
      <c r="H86" s="312"/>
      <c r="I86" s="311"/>
      <c r="J86" s="308"/>
      <c r="K86" s="308"/>
      <c r="L86" s="312"/>
      <c r="M86" s="308"/>
      <c r="N86" s="308"/>
      <c r="O86" s="308"/>
      <c r="P86" s="312"/>
      <c r="Q86" s="166" t="s">
        <v>516</v>
      </c>
      <c r="R86" s="217"/>
      <c r="S86" s="217" t="s">
        <v>520</v>
      </c>
      <c r="T86" s="651">
        <v>1</v>
      </c>
    </row>
    <row r="87" spans="1:20" ht="10.5" customHeight="1">
      <c r="A87" s="204"/>
      <c r="B87" s="59"/>
      <c r="C87" s="59"/>
      <c r="D87" s="312"/>
      <c r="E87" s="308"/>
      <c r="F87" s="308"/>
      <c r="G87" s="308"/>
      <c r="H87" s="312"/>
      <c r="I87" s="930"/>
      <c r="J87" s="931"/>
      <c r="K87" s="931"/>
      <c r="L87" s="932"/>
      <c r="P87" s="312"/>
      <c r="Q87" s="166" t="s">
        <v>686</v>
      </c>
      <c r="R87" s="217"/>
      <c r="S87" s="217" t="s">
        <v>527</v>
      </c>
      <c r="T87" s="651">
        <v>1</v>
      </c>
    </row>
    <row r="88" spans="1:20" ht="10.5" customHeight="1">
      <c r="A88" s="510" t="s">
        <v>733</v>
      </c>
      <c r="B88" s="512" t="s">
        <v>782</v>
      </c>
      <c r="C88" s="512" t="s">
        <v>72</v>
      </c>
      <c r="D88" s="312"/>
      <c r="E88" s="510" t="s">
        <v>733</v>
      </c>
      <c r="F88" s="512" t="s">
        <v>782</v>
      </c>
      <c r="G88" s="512" t="s">
        <v>72</v>
      </c>
      <c r="H88" s="312"/>
      <c r="I88" s="658" t="s">
        <v>1279</v>
      </c>
      <c r="J88" s="659" t="s">
        <v>504</v>
      </c>
      <c r="K88" s="659" t="s">
        <v>72</v>
      </c>
      <c r="L88" s="312"/>
      <c r="M88" s="510" t="s">
        <v>733</v>
      </c>
      <c r="N88" s="512" t="s">
        <v>782</v>
      </c>
      <c r="O88" s="512" t="s">
        <v>72</v>
      </c>
      <c r="P88" s="312"/>
      <c r="Q88" s="166" t="s">
        <v>739</v>
      </c>
      <c r="R88" s="217"/>
      <c r="S88" s="217" t="s">
        <v>1118</v>
      </c>
      <c r="T88" s="651">
        <v>1</v>
      </c>
    </row>
    <row r="89" spans="1:20" ht="10.5" customHeight="1">
      <c r="A89" s="510" t="s">
        <v>1144</v>
      </c>
      <c r="B89" s="512" t="s">
        <v>1183</v>
      </c>
      <c r="C89" s="512" t="s">
        <v>70</v>
      </c>
      <c r="D89" s="312"/>
      <c r="E89" s="510" t="s">
        <v>1144</v>
      </c>
      <c r="F89" s="512" t="s">
        <v>1183</v>
      </c>
      <c r="G89" s="512" t="s">
        <v>70</v>
      </c>
      <c r="H89" s="312"/>
      <c r="I89" s="800" t="s">
        <v>1148</v>
      </c>
      <c r="J89" s="801" t="s">
        <v>80</v>
      </c>
      <c r="K89" s="801" t="s">
        <v>73</v>
      </c>
      <c r="L89" s="312"/>
      <c r="M89" s="510" t="s">
        <v>1144</v>
      </c>
      <c r="N89" s="512" t="s">
        <v>1183</v>
      </c>
      <c r="O89" s="512" t="s">
        <v>70</v>
      </c>
      <c r="P89" s="312"/>
      <c r="Q89" s="166" t="s">
        <v>35</v>
      </c>
      <c r="R89" s="217"/>
      <c r="S89" s="217" t="s">
        <v>522</v>
      </c>
      <c r="T89" s="651">
        <v>1</v>
      </c>
    </row>
    <row r="90" spans="1:20" ht="10.5" customHeight="1">
      <c r="A90" s="510" t="s">
        <v>679</v>
      </c>
      <c r="B90" s="663" t="s">
        <v>503</v>
      </c>
      <c r="C90" s="512" t="s">
        <v>1297</v>
      </c>
      <c r="D90" s="312"/>
      <c r="E90" s="510" t="s">
        <v>679</v>
      </c>
      <c r="F90" s="663" t="s">
        <v>503</v>
      </c>
      <c r="G90" s="512" t="s">
        <v>1297</v>
      </c>
      <c r="H90" s="312"/>
      <c r="I90" s="800"/>
      <c r="J90" s="801"/>
      <c r="K90" s="801"/>
      <c r="L90" s="312"/>
      <c r="M90" s="510" t="s">
        <v>679</v>
      </c>
      <c r="N90" s="663" t="s">
        <v>503</v>
      </c>
      <c r="O90" s="512" t="s">
        <v>1297</v>
      </c>
      <c r="P90" s="312"/>
      <c r="Q90" s="166" t="s">
        <v>528</v>
      </c>
      <c r="R90" s="217"/>
      <c r="S90" s="217" t="s">
        <v>526</v>
      </c>
      <c r="T90" s="651">
        <v>1</v>
      </c>
    </row>
    <row r="91" spans="1:20" ht="10.5" customHeight="1">
      <c r="A91" s="204"/>
      <c r="B91" s="59"/>
      <c r="C91" s="59"/>
      <c r="D91" s="312"/>
      <c r="H91" s="312"/>
      <c r="I91" s="204"/>
      <c r="J91" s="59"/>
      <c r="K91" s="59"/>
      <c r="L91" s="312"/>
      <c r="P91" s="312"/>
      <c r="Q91" s="166" t="s">
        <v>687</v>
      </c>
      <c r="R91" s="217"/>
      <c r="S91" s="217" t="s">
        <v>688</v>
      </c>
      <c r="T91" s="651">
        <v>1</v>
      </c>
    </row>
    <row r="92" spans="1:20" ht="10.5" customHeight="1" thickBot="1">
      <c r="A92" s="327"/>
      <c r="B92" s="328"/>
      <c r="C92" s="328"/>
      <c r="D92" s="675"/>
      <c r="E92" s="328"/>
      <c r="F92" s="328"/>
      <c r="G92" s="328"/>
      <c r="H92" s="675"/>
      <c r="I92" s="327"/>
      <c r="J92" s="328"/>
      <c r="K92" s="328"/>
      <c r="L92" s="675"/>
      <c r="M92" s="677"/>
      <c r="N92" s="676"/>
      <c r="O92" s="677"/>
      <c r="P92" s="675"/>
      <c r="Q92" s="166" t="s">
        <v>690</v>
      </c>
      <c r="R92" s="217"/>
      <c r="S92" s="217" t="s">
        <v>691</v>
      </c>
      <c r="T92" s="651">
        <v>1</v>
      </c>
    </row>
    <row r="93" spans="1:20" ht="10.5" customHeight="1" thickBot="1">
      <c r="A93" s="933" t="s">
        <v>792</v>
      </c>
      <c r="B93" s="934"/>
      <c r="C93" s="934"/>
      <c r="D93" s="934"/>
      <c r="E93" s="934"/>
      <c r="F93" s="934"/>
      <c r="G93" s="934"/>
      <c r="H93" s="934"/>
      <c r="I93" s="934"/>
      <c r="J93" s="934"/>
      <c r="K93" s="934"/>
      <c r="L93" s="934"/>
      <c r="M93" s="934"/>
      <c r="N93" s="934"/>
      <c r="O93" s="934"/>
      <c r="P93" s="935"/>
      <c r="Q93" s="166" t="s">
        <v>519</v>
      </c>
      <c r="R93" s="217"/>
      <c r="S93" s="217" t="s">
        <v>521</v>
      </c>
      <c r="T93" s="651">
        <v>1</v>
      </c>
    </row>
    <row r="94" spans="1:20" ht="10.5" customHeight="1">
      <c r="A94" s="936" t="s">
        <v>115</v>
      </c>
      <c r="B94" s="912"/>
      <c r="C94" s="912"/>
      <c r="D94" s="918"/>
      <c r="E94" s="936" t="s">
        <v>115</v>
      </c>
      <c r="F94" s="912"/>
      <c r="G94" s="912"/>
      <c r="H94" s="918"/>
      <c r="I94" s="936" t="s">
        <v>115</v>
      </c>
      <c r="J94" s="912"/>
      <c r="K94" s="912"/>
      <c r="L94" s="918"/>
      <c r="M94" s="936" t="s">
        <v>115</v>
      </c>
      <c r="N94" s="912"/>
      <c r="O94" s="912"/>
      <c r="P94" s="918"/>
      <c r="Q94" s="166"/>
      <c r="R94" s="217"/>
      <c r="S94" s="217"/>
      <c r="T94" s="651"/>
    </row>
    <row r="95" spans="1:20" ht="10.5" customHeight="1">
      <c r="A95" s="923" t="s">
        <v>541</v>
      </c>
      <c r="B95" s="924"/>
      <c r="C95" s="924"/>
      <c r="D95" s="925"/>
      <c r="E95" s="923" t="s">
        <v>541</v>
      </c>
      <c r="F95" s="924"/>
      <c r="G95" s="924"/>
      <c r="H95" s="925"/>
      <c r="I95" s="923" t="s">
        <v>541</v>
      </c>
      <c r="J95" s="924"/>
      <c r="K95" s="924"/>
      <c r="L95" s="925"/>
      <c r="M95" s="426"/>
      <c r="N95" s="681"/>
      <c r="O95" s="681"/>
      <c r="P95" s="221"/>
      <c r="Q95" s="166"/>
      <c r="R95" s="217"/>
      <c r="S95" s="217"/>
      <c r="T95" s="682">
        <f>SUM(T86:T94)</f>
        <v>8</v>
      </c>
    </row>
    <row r="96" spans="1:20" ht="10.5" customHeight="1">
      <c r="A96" s="680"/>
      <c r="B96" s="681"/>
      <c r="C96" s="681"/>
      <c r="D96" s="691"/>
      <c r="E96" s="681"/>
      <c r="F96" s="681"/>
      <c r="G96" s="681"/>
      <c r="H96" s="691"/>
      <c r="I96" s="311"/>
      <c r="J96" s="308"/>
      <c r="K96" s="308"/>
      <c r="L96" s="691"/>
      <c r="M96" s="59"/>
      <c r="N96" s="59"/>
      <c r="O96" s="59"/>
      <c r="P96" s="691"/>
      <c r="Q96" s="339" t="s">
        <v>693</v>
      </c>
      <c r="R96" s="217"/>
      <c r="S96" s="217"/>
      <c r="T96" s="219"/>
    </row>
    <row r="97" spans="1:20" ht="10.5" customHeight="1">
      <c r="A97" s="654" t="s">
        <v>1145</v>
      </c>
      <c r="B97" s="655" t="s">
        <v>714</v>
      </c>
      <c r="C97" s="655" t="s">
        <v>72</v>
      </c>
      <c r="D97" s="218"/>
      <c r="E97" s="655" t="s">
        <v>1191</v>
      </c>
      <c r="F97" s="655" t="s">
        <v>529</v>
      </c>
      <c r="G97" s="655" t="s">
        <v>1440</v>
      </c>
      <c r="H97" s="218"/>
      <c r="I97" s="655" t="s">
        <v>1260</v>
      </c>
      <c r="J97" s="655" t="s">
        <v>98</v>
      </c>
      <c r="K97" s="655" t="s">
        <v>1206</v>
      </c>
      <c r="L97" s="218"/>
      <c r="M97" s="654" t="s">
        <v>689</v>
      </c>
      <c r="N97" s="655" t="s">
        <v>537</v>
      </c>
      <c r="O97" s="655" t="s">
        <v>583</v>
      </c>
      <c r="P97" s="218"/>
      <c r="Q97" s="166" t="s">
        <v>696</v>
      </c>
      <c r="R97" s="217"/>
      <c r="S97" s="217" t="s">
        <v>694</v>
      </c>
      <c r="T97" s="651">
        <v>1</v>
      </c>
    </row>
    <row r="98" spans="1:20" ht="10.5" customHeight="1">
      <c r="A98" s="654" t="s">
        <v>1258</v>
      </c>
      <c r="B98" s="655" t="s">
        <v>1185</v>
      </c>
      <c r="C98" s="655" t="s">
        <v>1440</v>
      </c>
      <c r="D98" s="218"/>
      <c r="E98" s="655" t="s">
        <v>1176</v>
      </c>
      <c r="F98" s="655" t="s">
        <v>520</v>
      </c>
      <c r="G98" s="655" t="s">
        <v>1207</v>
      </c>
      <c r="H98" s="218"/>
      <c r="I98" s="655"/>
      <c r="J98" s="655" t="s">
        <v>692</v>
      </c>
      <c r="K98" s="655"/>
      <c r="L98" s="218"/>
      <c r="M98" s="654" t="s">
        <v>545</v>
      </c>
      <c r="N98" s="655" t="s">
        <v>501</v>
      </c>
      <c r="O98" s="655" t="s">
        <v>73</v>
      </c>
      <c r="P98" s="218"/>
      <c r="Q98" s="166" t="s">
        <v>1298</v>
      </c>
      <c r="R98" s="217"/>
      <c r="S98" s="217" t="s">
        <v>1299</v>
      </c>
      <c r="T98" s="651">
        <v>1</v>
      </c>
    </row>
    <row r="99" spans="1:20" ht="10.5" customHeight="1">
      <c r="A99" s="654" t="s">
        <v>544</v>
      </c>
      <c r="B99" s="655" t="s">
        <v>676</v>
      </c>
      <c r="C99" s="655" t="s">
        <v>1441</v>
      </c>
      <c r="D99" s="218"/>
      <c r="E99" s="655" t="s">
        <v>1135</v>
      </c>
      <c r="F99" s="655" t="s">
        <v>1183</v>
      </c>
      <c r="G99" s="655" t="s">
        <v>1205</v>
      </c>
      <c r="H99" s="218"/>
      <c r="I99" s="655" t="s">
        <v>1134</v>
      </c>
      <c r="J99" s="655" t="s">
        <v>714</v>
      </c>
      <c r="K99" s="655" t="s">
        <v>1205</v>
      </c>
      <c r="L99" s="218"/>
      <c r="M99" s="654" t="s">
        <v>1188</v>
      </c>
      <c r="N99" s="655" t="s">
        <v>511</v>
      </c>
      <c r="O99" s="655" t="s">
        <v>1154</v>
      </c>
      <c r="P99" s="218"/>
      <c r="Q99" s="166" t="s">
        <v>1129</v>
      </c>
      <c r="R99" s="217"/>
      <c r="S99" s="217" t="s">
        <v>88</v>
      </c>
      <c r="T99" s="651">
        <v>1</v>
      </c>
    </row>
    <row r="100" spans="1:20" ht="10.5" customHeight="1">
      <c r="A100" s="654"/>
      <c r="B100" s="655"/>
      <c r="C100" s="655"/>
      <c r="D100" s="218"/>
      <c r="E100" s="655" t="s">
        <v>1259</v>
      </c>
      <c r="F100" s="655" t="s">
        <v>502</v>
      </c>
      <c r="G100" s="655" t="s">
        <v>73</v>
      </c>
      <c r="H100" s="218"/>
      <c r="I100" s="655"/>
      <c r="J100" s="655"/>
      <c r="K100" s="655"/>
      <c r="L100" s="218"/>
      <c r="M100" s="654" t="s">
        <v>1143</v>
      </c>
      <c r="N100" s="655" t="s">
        <v>503</v>
      </c>
      <c r="O100" s="655" t="s">
        <v>1209</v>
      </c>
      <c r="P100" s="218"/>
      <c r="Q100" s="166" t="s">
        <v>1300</v>
      </c>
      <c r="R100" s="217"/>
      <c r="S100" s="217" t="s">
        <v>1244</v>
      </c>
      <c r="T100" s="651">
        <v>1</v>
      </c>
    </row>
    <row r="101" spans="1:20" ht="10.5" customHeight="1">
      <c r="A101" s="654"/>
      <c r="B101" s="655"/>
      <c r="C101" s="655"/>
      <c r="D101" s="218"/>
      <c r="E101" s="655" t="s">
        <v>1172</v>
      </c>
      <c r="F101" s="655" t="s">
        <v>692</v>
      </c>
      <c r="G101" s="655" t="s">
        <v>1441</v>
      </c>
      <c r="H101" s="218"/>
      <c r="I101" s="655"/>
      <c r="J101" s="655"/>
      <c r="K101" s="655"/>
      <c r="L101" s="218"/>
      <c r="M101" s="654"/>
      <c r="N101" s="655"/>
      <c r="O101" s="655"/>
      <c r="P101" s="218"/>
      <c r="Q101" s="166"/>
      <c r="R101" s="217"/>
      <c r="S101" s="217"/>
      <c r="T101" s="720">
        <f>T97+T98+T99+T100</f>
        <v>4</v>
      </c>
    </row>
    <row r="102" spans="1:20" ht="10.5" customHeight="1">
      <c r="A102" s="654"/>
      <c r="B102" s="655"/>
      <c r="C102" s="655"/>
      <c r="D102" s="218"/>
      <c r="E102" s="655"/>
      <c r="F102" s="655"/>
      <c r="G102" s="655"/>
      <c r="H102" s="218"/>
      <c r="I102" s="655"/>
      <c r="J102" s="655"/>
      <c r="K102" s="655"/>
      <c r="L102" s="218"/>
      <c r="M102" s="654"/>
      <c r="N102" s="655"/>
      <c r="O102" s="655"/>
      <c r="P102" s="218"/>
      <c r="Q102" s="166"/>
      <c r="R102" s="217"/>
      <c r="S102" s="217"/>
      <c r="T102" s="219"/>
    </row>
    <row r="103" spans="1:20" ht="10.5" customHeight="1" thickBot="1">
      <c r="A103" s="674"/>
      <c r="B103" s="223"/>
      <c r="C103" s="223"/>
      <c r="D103" s="675"/>
      <c r="E103" s="223"/>
      <c r="F103" s="223"/>
      <c r="G103" s="223"/>
      <c r="H103" s="223"/>
      <c r="I103" s="674"/>
      <c r="J103" s="223"/>
      <c r="K103" s="223"/>
      <c r="L103" s="675"/>
      <c r="M103" s="328"/>
      <c r="N103" s="328"/>
      <c r="O103" s="328"/>
      <c r="P103" s="675"/>
      <c r="Q103" s="338" t="s">
        <v>740</v>
      </c>
      <c r="R103" s="217"/>
      <c r="S103" s="217"/>
      <c r="T103" s="219"/>
    </row>
    <row r="104" spans="1:20" ht="10.5" customHeight="1" thickBot="1">
      <c r="A104" s="926" t="s">
        <v>19</v>
      </c>
      <c r="B104" s="927"/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8"/>
      <c r="Q104" s="166" t="s">
        <v>1301</v>
      </c>
      <c r="R104" s="217"/>
      <c r="S104" s="217" t="s">
        <v>1302</v>
      </c>
      <c r="T104" s="651">
        <v>1</v>
      </c>
    </row>
    <row r="105" spans="1:20" ht="10.5" customHeight="1">
      <c r="A105" s="929" t="s">
        <v>1082</v>
      </c>
      <c r="B105" s="913"/>
      <c r="C105" s="913"/>
      <c r="D105" s="913"/>
      <c r="E105" s="929" t="s">
        <v>1082</v>
      </c>
      <c r="F105" s="913"/>
      <c r="G105" s="913"/>
      <c r="H105" s="913"/>
      <c r="I105" s="929" t="s">
        <v>1082</v>
      </c>
      <c r="J105" s="913"/>
      <c r="K105" s="913"/>
      <c r="L105" s="913"/>
      <c r="M105" s="929" t="s">
        <v>1082</v>
      </c>
      <c r="N105" s="913"/>
      <c r="O105" s="913"/>
      <c r="P105" s="913"/>
      <c r="Q105" s="166" t="s">
        <v>1303</v>
      </c>
      <c r="R105" s="217"/>
      <c r="S105" s="217" t="s">
        <v>1304</v>
      </c>
      <c r="T105" s="651">
        <v>1</v>
      </c>
    </row>
    <row r="106" spans="1:20" ht="10.5" customHeight="1">
      <c r="A106" s="265" t="s">
        <v>25</v>
      </c>
      <c r="B106" s="306" t="s">
        <v>1432</v>
      </c>
      <c r="C106" s="306"/>
      <c r="D106" s="220"/>
      <c r="E106" s="265" t="s">
        <v>25</v>
      </c>
      <c r="F106" s="306" t="s">
        <v>1433</v>
      </c>
      <c r="G106" s="306"/>
      <c r="H106" s="220"/>
      <c r="I106" s="265" t="s">
        <v>25</v>
      </c>
      <c r="J106" s="306" t="s">
        <v>1434</v>
      </c>
      <c r="K106" s="306"/>
      <c r="L106" s="220"/>
      <c r="M106" s="265" t="s">
        <v>25</v>
      </c>
      <c r="N106" s="306" t="s">
        <v>1435</v>
      </c>
      <c r="O106" s="306"/>
      <c r="P106" s="220"/>
      <c r="Q106" s="166" t="s">
        <v>1305</v>
      </c>
      <c r="R106" s="217"/>
      <c r="S106" s="217" t="s">
        <v>1306</v>
      </c>
      <c r="T106" s="651">
        <v>1</v>
      </c>
    </row>
    <row r="107" spans="1:20" ht="10.5" customHeight="1">
      <c r="A107" s="922" t="s">
        <v>26</v>
      </c>
      <c r="B107" s="220" t="s">
        <v>73</v>
      </c>
      <c r="C107" s="220" t="s">
        <v>72</v>
      </c>
      <c r="D107" s="681"/>
      <c r="E107" s="922" t="s">
        <v>26</v>
      </c>
      <c r="F107" s="220" t="s">
        <v>73</v>
      </c>
      <c r="G107" s="220" t="s">
        <v>72</v>
      </c>
      <c r="H107" s="715"/>
      <c r="I107" s="922" t="s">
        <v>26</v>
      </c>
      <c r="J107" s="220" t="s">
        <v>73</v>
      </c>
      <c r="K107" s="220" t="s">
        <v>72</v>
      </c>
      <c r="L107" s="706"/>
      <c r="M107" s="922" t="s">
        <v>26</v>
      </c>
      <c r="N107" s="220" t="s">
        <v>73</v>
      </c>
      <c r="O107" s="220" t="s">
        <v>72</v>
      </c>
      <c r="P107" s="715"/>
      <c r="Q107" s="166" t="s">
        <v>1307</v>
      </c>
      <c r="R107" s="217"/>
      <c r="S107" s="217" t="s">
        <v>1308</v>
      </c>
      <c r="T107" s="651">
        <v>1</v>
      </c>
    </row>
    <row r="108" spans="1:20" ht="10.5" customHeight="1">
      <c r="A108" s="922"/>
      <c r="B108" s="220" t="s">
        <v>71</v>
      </c>
      <c r="C108" s="220" t="s">
        <v>583</v>
      </c>
      <c r="D108" s="681"/>
      <c r="E108" s="922"/>
      <c r="F108" s="220" t="s">
        <v>71</v>
      </c>
      <c r="G108" s="220" t="s">
        <v>583</v>
      </c>
      <c r="H108" s="715"/>
      <c r="I108" s="922"/>
      <c r="J108" s="220" t="s">
        <v>71</v>
      </c>
      <c r="K108" s="220" t="s">
        <v>583</v>
      </c>
      <c r="L108" s="706"/>
      <c r="M108" s="922"/>
      <c r="N108" s="220" t="s">
        <v>71</v>
      </c>
      <c r="O108" s="220" t="s">
        <v>583</v>
      </c>
      <c r="P108" s="715"/>
      <c r="Q108" s="166" t="s">
        <v>1416</v>
      </c>
      <c r="R108" s="217"/>
      <c r="S108" s="217" t="s">
        <v>1306</v>
      </c>
      <c r="T108" s="651">
        <v>1</v>
      </c>
    </row>
    <row r="109" spans="1:20" ht="10.5" customHeight="1" thickBot="1">
      <c r="A109" s="922"/>
      <c r="B109" s="310" t="s">
        <v>70</v>
      </c>
      <c r="C109" s="310" t="s">
        <v>1154</v>
      </c>
      <c r="D109" s="681"/>
      <c r="E109" s="922"/>
      <c r="F109" s="310" t="s">
        <v>70</v>
      </c>
      <c r="G109" s="310" t="s">
        <v>1154</v>
      </c>
      <c r="H109" s="715"/>
      <c r="I109" s="922"/>
      <c r="J109" s="310" t="s">
        <v>70</v>
      </c>
      <c r="K109" s="310" t="s">
        <v>1154</v>
      </c>
      <c r="L109" s="706"/>
      <c r="M109" s="922"/>
      <c r="N109" s="310" t="s">
        <v>70</v>
      </c>
      <c r="O109" s="310" t="s">
        <v>1154</v>
      </c>
      <c r="P109" s="715"/>
      <c r="Q109" s="166"/>
      <c r="R109" s="217"/>
      <c r="S109" s="217"/>
      <c r="T109" s="682">
        <f>T104+T105+T106+T107+T108</f>
        <v>5</v>
      </c>
    </row>
    <row r="110" spans="1:20" ht="10.5" customHeight="1">
      <c r="A110" s="678"/>
      <c r="B110" s="496"/>
      <c r="C110" s="496"/>
      <c r="D110" s="678"/>
      <c r="E110" s="717"/>
      <c r="F110" s="496"/>
      <c r="G110" s="496"/>
      <c r="H110" s="713"/>
      <c r="I110" s="678"/>
      <c r="J110" s="496"/>
      <c r="K110" s="496"/>
      <c r="L110" s="679"/>
      <c r="M110" s="712"/>
      <c r="N110" s="496"/>
      <c r="O110" s="496"/>
      <c r="P110" s="713"/>
      <c r="Q110" s="217"/>
      <c r="R110" s="217"/>
      <c r="S110" s="217"/>
      <c r="T110" s="682"/>
    </row>
    <row r="111" spans="1:20" ht="10.5" customHeight="1">
      <c r="A111" s="681" t="s">
        <v>81</v>
      </c>
      <c r="B111" s="310"/>
      <c r="C111" s="310" t="s">
        <v>676</v>
      </c>
      <c r="D111" s="681"/>
      <c r="E111" s="714"/>
      <c r="F111" s="310"/>
      <c r="G111" s="310"/>
      <c r="H111" s="716"/>
      <c r="I111" s="681"/>
      <c r="J111" s="310"/>
      <c r="K111" s="310"/>
      <c r="L111" s="691"/>
      <c r="M111" s="715"/>
      <c r="N111" s="310"/>
      <c r="O111" s="310"/>
      <c r="P111" s="716"/>
      <c r="Q111" s="217"/>
      <c r="R111" s="217"/>
      <c r="S111" s="217"/>
      <c r="T111" s="682"/>
    </row>
    <row r="112" spans="1:20" ht="10.5" customHeight="1">
      <c r="A112" s="698"/>
      <c r="B112" s="699"/>
      <c r="C112" s="699"/>
      <c r="D112" s="691"/>
      <c r="E112" s="714" t="s">
        <v>30</v>
      </c>
      <c r="F112" s="715"/>
      <c r="G112" s="715"/>
      <c r="H112" s="716"/>
      <c r="I112" s="923"/>
      <c r="J112" s="924"/>
      <c r="K112" s="924"/>
      <c r="L112" s="925"/>
      <c r="M112" s="923"/>
      <c r="N112" s="924"/>
      <c r="O112" s="924"/>
      <c r="P112" s="925"/>
      <c r="Q112" s="339" t="s">
        <v>698</v>
      </c>
      <c r="R112" s="217"/>
      <c r="S112" s="217"/>
      <c r="T112" s="651"/>
    </row>
    <row r="113" spans="1:20" ht="10.5" customHeight="1">
      <c r="A113" s="311"/>
      <c r="B113" s="308"/>
      <c r="C113" s="308"/>
      <c r="D113" s="221"/>
      <c r="E113" s="654" t="s">
        <v>697</v>
      </c>
      <c r="F113" s="655" t="s">
        <v>692</v>
      </c>
      <c r="G113" s="655" t="s">
        <v>1206</v>
      </c>
      <c r="H113" s="221"/>
      <c r="I113" s="308"/>
      <c r="J113" s="308"/>
      <c r="K113" s="308"/>
      <c r="L113" s="330"/>
      <c r="M113" s="308"/>
      <c r="N113" s="308"/>
      <c r="O113" s="308"/>
      <c r="P113" s="330"/>
      <c r="Q113" s="166" t="s">
        <v>513</v>
      </c>
      <c r="R113" s="217"/>
      <c r="S113" s="217" t="s">
        <v>502</v>
      </c>
      <c r="T113" s="651">
        <v>1</v>
      </c>
    </row>
    <row r="114" spans="1:20" ht="10.5" customHeight="1">
      <c r="A114" s="698"/>
      <c r="B114" s="325"/>
      <c r="C114" s="325"/>
      <c r="D114" s="691"/>
      <c r="E114" s="714" t="s">
        <v>31</v>
      </c>
      <c r="F114" s="272"/>
      <c r="G114" s="272"/>
      <c r="H114" s="716"/>
      <c r="I114" s="695"/>
      <c r="J114" s="693"/>
      <c r="K114" s="310"/>
      <c r="L114" s="330"/>
      <c r="M114" s="719"/>
      <c r="N114" s="718"/>
      <c r="O114" s="310"/>
      <c r="P114" s="330"/>
      <c r="Q114" s="166" t="s">
        <v>515</v>
      </c>
      <c r="R114" s="217"/>
      <c r="S114" s="217" t="s">
        <v>86</v>
      </c>
      <c r="T114" s="651">
        <v>1</v>
      </c>
    </row>
    <row r="115" spans="1:20" ht="10.5" customHeight="1" thickBot="1">
      <c r="A115" s="311"/>
      <c r="B115" s="308"/>
      <c r="C115" s="308"/>
      <c r="D115" s="221"/>
      <c r="E115" s="654" t="s">
        <v>196</v>
      </c>
      <c r="F115" s="655" t="s">
        <v>692</v>
      </c>
      <c r="G115" s="655" t="s">
        <v>1206</v>
      </c>
      <c r="H115" s="221"/>
      <c r="I115" s="492"/>
      <c r="J115" s="310"/>
      <c r="K115" s="310"/>
      <c r="L115" s="330"/>
      <c r="M115" s="492"/>
      <c r="N115" s="310"/>
      <c r="O115" s="310"/>
      <c r="P115" s="330"/>
      <c r="Q115" s="34" t="s">
        <v>79</v>
      </c>
      <c r="R115" s="34"/>
      <c r="S115" s="34" t="s">
        <v>80</v>
      </c>
      <c r="T115" s="651">
        <v>1</v>
      </c>
    </row>
    <row r="116" spans="1:20" ht="10.5" customHeight="1">
      <c r="A116" s="911" t="s">
        <v>116</v>
      </c>
      <c r="B116" s="912"/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4"/>
      <c r="Q116" s="166"/>
      <c r="R116" s="217"/>
      <c r="S116" s="217"/>
      <c r="T116" s="682">
        <f>SUM(T113:T115)</f>
        <v>3</v>
      </c>
    </row>
    <row r="117" spans="1:20" ht="10.5" customHeight="1" thickBot="1">
      <c r="A117" s="915" t="s">
        <v>117</v>
      </c>
      <c r="B117" s="916"/>
      <c r="C117" s="916"/>
      <c r="D117" s="916"/>
      <c r="E117" s="916"/>
      <c r="F117" s="916"/>
      <c r="G117" s="916"/>
      <c r="H117" s="916"/>
      <c r="I117" s="916"/>
      <c r="J117" s="916"/>
      <c r="K117" s="916"/>
      <c r="L117" s="916"/>
      <c r="M117" s="916"/>
      <c r="N117" s="916"/>
      <c r="O117" s="916"/>
      <c r="P117" s="917"/>
      <c r="Q117" s="166"/>
      <c r="R117" s="217"/>
      <c r="S117" s="217"/>
      <c r="T117" s="682"/>
    </row>
    <row r="118" spans="1:20" ht="10.5" customHeight="1">
      <c r="A118" s="911" t="s">
        <v>118</v>
      </c>
      <c r="B118" s="912"/>
      <c r="C118" s="912"/>
      <c r="D118" s="912"/>
      <c r="E118" s="912"/>
      <c r="F118" s="912"/>
      <c r="G118" s="912"/>
      <c r="H118" s="912"/>
      <c r="I118" s="912"/>
      <c r="J118" s="912"/>
      <c r="K118" s="912"/>
      <c r="L118" s="912"/>
      <c r="M118" s="912"/>
      <c r="N118" s="912"/>
      <c r="O118" s="912"/>
      <c r="P118" s="918"/>
      <c r="Q118" s="166"/>
      <c r="R118" s="217"/>
      <c r="S118" s="217"/>
      <c r="T118" s="219"/>
    </row>
    <row r="119" spans="1:20" ht="14" thickBot="1">
      <c r="A119" s="919"/>
      <c r="B119" s="920"/>
      <c r="C119" s="920"/>
      <c r="D119" s="920"/>
      <c r="E119" s="920"/>
      <c r="F119" s="920"/>
      <c r="G119" s="920"/>
      <c r="H119" s="920"/>
      <c r="I119" s="920"/>
      <c r="J119" s="920"/>
      <c r="K119" s="920"/>
      <c r="L119" s="920"/>
      <c r="M119" s="920"/>
      <c r="N119" s="920"/>
      <c r="O119" s="920"/>
      <c r="P119" s="921"/>
      <c r="Q119" s="81"/>
      <c r="R119" s="81"/>
      <c r="S119" s="81"/>
      <c r="T119" s="692">
        <f>T116+T109+T101+T95+T84</f>
        <v>37</v>
      </c>
    </row>
    <row r="120" spans="1:20" ht="14" thickTop="1"/>
  </sheetData>
  <mergeCells count="83">
    <mergeCell ref="A7:P7"/>
    <mergeCell ref="Q7:T7"/>
    <mergeCell ref="A2:T2"/>
    <mergeCell ref="B3:C3"/>
    <mergeCell ref="F3:G3"/>
    <mergeCell ref="Q3:T3"/>
    <mergeCell ref="A4:T4"/>
    <mergeCell ref="A5:D5"/>
    <mergeCell ref="E5:H5"/>
    <mergeCell ref="I5:L5"/>
    <mergeCell ref="M5:P5"/>
    <mergeCell ref="A6:D6"/>
    <mergeCell ref="E6:H6"/>
    <mergeCell ref="I6:L6"/>
    <mergeCell ref="M6:P6"/>
    <mergeCell ref="Q6:T6"/>
    <mergeCell ref="T12:T16"/>
    <mergeCell ref="A8:P8"/>
    <mergeCell ref="Q8:T8"/>
    <mergeCell ref="A9:P9"/>
    <mergeCell ref="Q9:T9"/>
    <mergeCell ref="A10:P10"/>
    <mergeCell ref="Q10:T10"/>
    <mergeCell ref="A11:D11"/>
    <mergeCell ref="E11:H11"/>
    <mergeCell ref="I11:L11"/>
    <mergeCell ref="M11:P11"/>
    <mergeCell ref="Q11:T11"/>
    <mergeCell ref="E24:P24"/>
    <mergeCell ref="Q24:T24"/>
    <mergeCell ref="E25:P25"/>
    <mergeCell ref="E26:P26"/>
    <mergeCell ref="E28:H28"/>
    <mergeCell ref="I28:L28"/>
    <mergeCell ref="M28:P28"/>
    <mergeCell ref="Q50:T50"/>
    <mergeCell ref="Q53:T53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80:D80"/>
    <mergeCell ref="E80:H80"/>
    <mergeCell ref="I80:L80"/>
    <mergeCell ref="M80:P80"/>
    <mergeCell ref="A46:D46"/>
    <mergeCell ref="E46:H46"/>
    <mergeCell ref="I46:L46"/>
    <mergeCell ref="M46:P46"/>
    <mergeCell ref="Q54:T54"/>
    <mergeCell ref="A63:D63"/>
    <mergeCell ref="E63:H63"/>
    <mergeCell ref="I63:L63"/>
    <mergeCell ref="M63:P63"/>
    <mergeCell ref="I87:L87"/>
    <mergeCell ref="A93:P93"/>
    <mergeCell ref="A94:D94"/>
    <mergeCell ref="E94:H94"/>
    <mergeCell ref="I94:L94"/>
    <mergeCell ref="M94:P94"/>
    <mergeCell ref="A95:D95"/>
    <mergeCell ref="E95:H95"/>
    <mergeCell ref="I95:L95"/>
    <mergeCell ref="A104:P104"/>
    <mergeCell ref="A105:D105"/>
    <mergeCell ref="E105:H105"/>
    <mergeCell ref="I105:L105"/>
    <mergeCell ref="M105:P105"/>
    <mergeCell ref="A116:P116"/>
    <mergeCell ref="A117:P117"/>
    <mergeCell ref="A118:P119"/>
    <mergeCell ref="A107:A109"/>
    <mergeCell ref="E107:E109"/>
    <mergeCell ref="I107:I109"/>
    <mergeCell ref="M107:M109"/>
    <mergeCell ref="I112:L112"/>
    <mergeCell ref="M112:P112"/>
  </mergeCells>
  <conditionalFormatting sqref="A120:XFD65551 A1:XFD1 U10:XFD10 U119:XFD119 U2:IO9 J19:K19 P30:P42 H40:H42 L40:L42 Q39:T43 I57:K57 L49:L61 P49:P61 H48:H60 Q58:T63 U11:IO118 L64:L78 H72:H78 P64:P78 T64:T119 Q65:S86 G69 E54:G57 M53:O57 O52 A12:D43">
    <cfRule type="cellIs" dxfId="2967" priority="1568" stopIfTrue="1" operator="equal">
      <formula>"X"</formula>
    </cfRule>
  </conditionalFormatting>
  <conditionalFormatting sqref="A1:T2 J19 A4:T11 A3:B3 D3:F3 H3:T3 P98 P12:P43 A40:D42 H21:H43 L19:L43 L45:L57 I57:K57 P50:P63 Q39:T63 H45:H78 L70:L76 T64:T119 Q65:S86 G69 E54:G57 M53:O57 O52">
    <cfRule type="cellIs" dxfId="2966" priority="1567" stopIfTrue="1" operator="equal">
      <formula>"xy"</formula>
    </cfRule>
  </conditionalFormatting>
  <conditionalFormatting sqref="L67 L59:L63 L84 L86 P76 P84:P86 P89 K32:K34 H16:H19 E79:P80 I62:K63 L92 E81:H81 L78 E92:H92 Q24:T25 E70:G71 P78 M63:O63 M81:O81 E62:G64 T12 M37:O39 T26:T39 A24:G29 I43:K43 M43:O43 P67:P71 P92 A12:D23 H12 I24:K30 A43:G43 H82:H91 I45:K46 I44 A45:G45 P45:P46 M45:O47 Q26 M23:O29 L12 T19:T20 A96:H96 L96 B108:D111 A105:D107 A103:P104 L17 P96:P97 A99:H102 P99:P102 A93:P95 L88 R100:S100 R106:S108 Q116:S118 Q101:S103 Q91:S96 D97:H98 I39:J39 I31:I34 I37:I38 E46:G47 A116:P119 A30:D39 K37:K39 A112:D115 I112:L115">
    <cfRule type="cellIs" dxfId="2965" priority="1565" stopIfTrue="1" operator="equal">
      <formula>"xy"</formula>
    </cfRule>
  </conditionalFormatting>
  <conditionalFormatting sqref="I23:K23">
    <cfRule type="cellIs" dxfId="2964" priority="1557" stopIfTrue="1" operator="equal">
      <formula>"xy"</formula>
    </cfRule>
  </conditionalFormatting>
  <conditionalFormatting sqref="I64:J64">
    <cfRule type="cellIs" dxfId="2963" priority="1555" stopIfTrue="1" operator="equal">
      <formula>"xy"</formula>
    </cfRule>
  </conditionalFormatting>
  <conditionalFormatting sqref="I92:K92">
    <cfRule type="cellIs" dxfId="2962" priority="1553" stopIfTrue="1" operator="equal">
      <formula>"xy"</formula>
    </cfRule>
  </conditionalFormatting>
  <conditionalFormatting sqref="I81:J81">
    <cfRule type="cellIs" dxfId="2961" priority="1551" stopIfTrue="1" operator="equal">
      <formula>"xy"</formula>
    </cfRule>
  </conditionalFormatting>
  <conditionalFormatting sqref="I47:J47">
    <cfRule type="cellIs" dxfId="2960" priority="1549" stopIfTrue="1" operator="equal">
      <formula>"xy"</formula>
    </cfRule>
  </conditionalFormatting>
  <conditionalFormatting sqref="E19:G19">
    <cfRule type="cellIs" dxfId="2959" priority="1545" stopIfTrue="1" operator="equal">
      <formula>"xy"</formula>
    </cfRule>
  </conditionalFormatting>
  <conditionalFormatting sqref="Q22:T23 T19:T21">
    <cfRule type="cellIs" dxfId="2958" priority="1538" stopIfTrue="1" operator="equal">
      <formula>"xy"</formula>
    </cfRule>
  </conditionalFormatting>
  <conditionalFormatting sqref="I57:K57">
    <cfRule type="cellIs" dxfId="2957" priority="1534" stopIfTrue="1" operator="equal">
      <formula>"xy"</formula>
    </cfRule>
  </conditionalFormatting>
  <conditionalFormatting sqref="E18:G18">
    <cfRule type="cellIs" dxfId="2956" priority="1532" stopIfTrue="1" operator="equal">
      <formula>"xy"</formula>
    </cfRule>
  </conditionalFormatting>
  <conditionalFormatting sqref="S19">
    <cfRule type="cellIs" dxfId="2955" priority="1514" stopIfTrue="1" operator="equal">
      <formula>"xy"</formula>
    </cfRule>
  </conditionalFormatting>
  <conditionalFormatting sqref="Q26:S26">
    <cfRule type="cellIs" dxfId="2954" priority="1530" stopIfTrue="1" operator="equal">
      <formula>"xy"</formula>
    </cfRule>
  </conditionalFormatting>
  <conditionalFormatting sqref="J18:K20">
    <cfRule type="cellIs" dxfId="2953" priority="1508" stopIfTrue="1" operator="equal">
      <formula>"xy"</formula>
    </cfRule>
  </conditionalFormatting>
  <conditionalFormatting sqref="I87">
    <cfRule type="cellIs" dxfId="2952" priority="1526" stopIfTrue="1" operator="equal">
      <formula>"xy"</formula>
    </cfRule>
  </conditionalFormatting>
  <conditionalFormatting sqref="Q26:S26">
    <cfRule type="cellIs" dxfId="2951" priority="1524" stopIfTrue="1" operator="equal">
      <formula>"xy"</formula>
    </cfRule>
  </conditionalFormatting>
  <conditionalFormatting sqref="I86:K86">
    <cfRule type="cellIs" dxfId="2950" priority="1522" stopIfTrue="1" operator="equal">
      <formula>"xy"</formula>
    </cfRule>
  </conditionalFormatting>
  <conditionalFormatting sqref="E72:G74">
    <cfRule type="cellIs" dxfId="2949" priority="1520" stopIfTrue="1" operator="equal">
      <formula>"xy"</formula>
    </cfRule>
  </conditionalFormatting>
  <conditionalFormatting sqref="I12:K12">
    <cfRule type="cellIs" dxfId="2948" priority="1510" stopIfTrue="1" operator="equal">
      <formula>"xy"</formula>
    </cfRule>
  </conditionalFormatting>
  <conditionalFormatting sqref="Q19:R19">
    <cfRule type="cellIs" dxfId="2947" priority="1518" stopIfTrue="1" operator="equal">
      <formula>"xy"</formula>
    </cfRule>
  </conditionalFormatting>
  <conditionalFormatting sqref="Q19:S19 Q23:S23">
    <cfRule type="cellIs" dxfId="2946" priority="1515" stopIfTrue="1" operator="equal">
      <formula>"xy"</formula>
    </cfRule>
  </conditionalFormatting>
  <conditionalFormatting sqref="I17:K17">
    <cfRule type="cellIs" dxfId="2945" priority="1512" stopIfTrue="1" operator="equal">
      <formula>"xy"</formula>
    </cfRule>
  </conditionalFormatting>
  <conditionalFormatting sqref="Q68:S71">
    <cfRule type="cellIs" dxfId="2944" priority="1506" stopIfTrue="1" operator="equal">
      <formula>"xy"</formula>
    </cfRule>
  </conditionalFormatting>
  <conditionalFormatting sqref="Q89:S89">
    <cfRule type="cellIs" dxfId="2943" priority="1504" stopIfTrue="1" operator="equal">
      <formula>"xy"</formula>
    </cfRule>
  </conditionalFormatting>
  <conditionalFormatting sqref="Q89:S91">
    <cfRule type="cellIs" dxfId="2942" priority="1502" stopIfTrue="1" operator="equal">
      <formula>"xy"</formula>
    </cfRule>
  </conditionalFormatting>
  <conditionalFormatting sqref="Q92:S92">
    <cfRule type="cellIs" dxfId="2941" priority="1500" stopIfTrue="1" operator="equal">
      <formula>"xy"</formula>
    </cfRule>
  </conditionalFormatting>
  <conditionalFormatting sqref="Q93:S93">
    <cfRule type="cellIs" dxfId="2940" priority="1498" stopIfTrue="1" operator="equal">
      <formula>"xy"</formula>
    </cfRule>
  </conditionalFormatting>
  <conditionalFormatting sqref="Q94:S94">
    <cfRule type="cellIs" dxfId="2939" priority="1496" stopIfTrue="1" operator="equal">
      <formula>"xy"</formula>
    </cfRule>
  </conditionalFormatting>
  <conditionalFormatting sqref="R116:S116">
    <cfRule type="cellIs" dxfId="2938" priority="1494" stopIfTrue="1" operator="equal">
      <formula>"xy"</formula>
    </cfRule>
  </conditionalFormatting>
  <conditionalFormatting sqref="M72:O74">
    <cfRule type="cellIs" dxfId="2937" priority="1492" stopIfTrue="1" operator="equal">
      <formula>"xy"</formula>
    </cfRule>
  </conditionalFormatting>
  <conditionalFormatting sqref="M72:N74">
    <cfRule type="cellIs" dxfId="2936" priority="1490" stopIfTrue="1" operator="equal">
      <formula>"xy"</formula>
    </cfRule>
  </conditionalFormatting>
  <conditionalFormatting sqref="M92:O92">
    <cfRule type="cellIs" dxfId="2935" priority="1488" stopIfTrue="1" operator="equal">
      <formula>"xy"</formula>
    </cfRule>
  </conditionalFormatting>
  <conditionalFormatting sqref="G12">
    <cfRule type="cellIs" dxfId="2934" priority="1486" stopIfTrue="1" operator="equal">
      <formula>"xy"</formula>
    </cfRule>
  </conditionalFormatting>
  <conditionalFormatting sqref="E12:F12">
    <cfRule type="cellIs" dxfId="2933" priority="1484" stopIfTrue="1" operator="equal">
      <formula>"xy"</formula>
    </cfRule>
  </conditionalFormatting>
  <conditionalFormatting sqref="Q87:S87">
    <cfRule type="cellIs" dxfId="2932" priority="1477" stopIfTrue="1" operator="equal">
      <formula>"xy"</formula>
    </cfRule>
  </conditionalFormatting>
  <conditionalFormatting sqref="M17:O17">
    <cfRule type="cellIs" dxfId="2931" priority="1448" stopIfTrue="1" operator="equal">
      <formula>"xy"</formula>
    </cfRule>
  </conditionalFormatting>
  <conditionalFormatting sqref="O12">
    <cfRule type="cellIs" dxfId="2930" priority="1446" stopIfTrue="1" operator="equal">
      <formula>"xy"</formula>
    </cfRule>
  </conditionalFormatting>
  <conditionalFormatting sqref="G75">
    <cfRule type="cellIs" dxfId="2929" priority="1428" stopIfTrue="1" operator="equal">
      <formula>"xy"</formula>
    </cfRule>
  </conditionalFormatting>
  <conditionalFormatting sqref="Q88:S88">
    <cfRule type="cellIs" dxfId="2928" priority="1475" stopIfTrue="1" operator="equal">
      <formula>"xy"</formula>
    </cfRule>
  </conditionalFormatting>
  <conditionalFormatting sqref="Q89:S89">
    <cfRule type="cellIs" dxfId="2927" priority="1473" stopIfTrue="1" operator="equal">
      <formula>"xy"</formula>
    </cfRule>
  </conditionalFormatting>
  <conditionalFormatting sqref="Q89:S91">
    <cfRule type="cellIs" dxfId="2926" priority="1471" stopIfTrue="1" operator="equal">
      <formula>"xy"</formula>
    </cfRule>
  </conditionalFormatting>
  <conditionalFormatting sqref="Q92:S92">
    <cfRule type="cellIs" dxfId="2925" priority="1469" stopIfTrue="1" operator="equal">
      <formula>"xy"</formula>
    </cfRule>
  </conditionalFormatting>
  <conditionalFormatting sqref="R96:S96 Q97:S100">
    <cfRule type="cellIs" dxfId="2924" priority="1467" stopIfTrue="1" operator="equal">
      <formula>"xy"</formula>
    </cfRule>
  </conditionalFormatting>
  <conditionalFormatting sqref="R103:S103 Q104:S106">
    <cfRule type="cellIs" dxfId="2923" priority="1465" stopIfTrue="1" operator="equal">
      <formula>"xy"</formula>
    </cfRule>
  </conditionalFormatting>
  <conditionalFormatting sqref="Q109:S113">
    <cfRule type="cellIs" dxfId="2922" priority="1463" stopIfTrue="1" operator="equal">
      <formula>"xy"</formula>
    </cfRule>
  </conditionalFormatting>
  <conditionalFormatting sqref="R109:S111">
    <cfRule type="cellIs" dxfId="2921" priority="1461" stopIfTrue="1" operator="equal">
      <formula>"xy"</formula>
    </cfRule>
  </conditionalFormatting>
  <conditionalFormatting sqref="Q113:S115">
    <cfRule type="cellIs" dxfId="2920" priority="1459" stopIfTrue="1" operator="equal">
      <formula>"xy"</formula>
    </cfRule>
  </conditionalFormatting>
  <conditionalFormatting sqref="R113:S113">
    <cfRule type="cellIs" dxfId="2919" priority="1457" stopIfTrue="1" operator="equal">
      <formula>"xy"</formula>
    </cfRule>
  </conditionalFormatting>
  <conditionalFormatting sqref="H14:H15">
    <cfRule type="cellIs" dxfId="2918" priority="1456" stopIfTrue="1" operator="equal">
      <formula>"xy"</formula>
    </cfRule>
  </conditionalFormatting>
  <conditionalFormatting sqref="Q107">
    <cfRule type="cellIs" dxfId="2917" priority="1454" stopIfTrue="1" operator="equal">
      <formula>"xy"</formula>
    </cfRule>
  </conditionalFormatting>
  <conditionalFormatting sqref="Q108">
    <cfRule type="cellIs" dxfId="2916" priority="1452" stopIfTrue="1" operator="equal">
      <formula>"xy"</formula>
    </cfRule>
  </conditionalFormatting>
  <conditionalFormatting sqref="E44">
    <cfRule type="cellIs" dxfId="2915" priority="1451" stopIfTrue="1" operator="equal">
      <formula>"xy"</formula>
    </cfRule>
  </conditionalFormatting>
  <conditionalFormatting sqref="A44">
    <cfRule type="cellIs" dxfId="2914" priority="1450" stopIfTrue="1" operator="equal">
      <formula>"xy"</formula>
    </cfRule>
  </conditionalFormatting>
  <conditionalFormatting sqref="S12">
    <cfRule type="cellIs" dxfId="2913" priority="1442" stopIfTrue="1" operator="equal">
      <formula>"xy"</formula>
    </cfRule>
  </conditionalFormatting>
  <conditionalFormatting sqref="Q17:S18">
    <cfRule type="cellIs" dxfId="2912" priority="1444" stopIfTrue="1" operator="equal">
      <formula>"xy"</formula>
    </cfRule>
  </conditionalFormatting>
  <conditionalFormatting sqref="M71:N71">
    <cfRule type="cellIs" dxfId="2911" priority="1397" stopIfTrue="1" operator="equal">
      <formula>"xy"</formula>
    </cfRule>
  </conditionalFormatting>
  <conditionalFormatting sqref="S22">
    <cfRule type="cellIs" dxfId="2910" priority="1434" stopIfTrue="1" operator="equal">
      <formula>"xy"</formula>
    </cfRule>
  </conditionalFormatting>
  <conditionalFormatting sqref="Q19:R19">
    <cfRule type="cellIs" dxfId="2909" priority="1432" stopIfTrue="1" operator="equal">
      <formula>"xy"</formula>
    </cfRule>
  </conditionalFormatting>
  <conditionalFormatting sqref="Q19:R19 Q22:R22">
    <cfRule type="cellIs" dxfId="2908" priority="1430" stopIfTrue="1" operator="equal">
      <formula>"xy"</formula>
    </cfRule>
  </conditionalFormatting>
  <conditionalFormatting sqref="E32:F32">
    <cfRule type="cellIs" dxfId="2907" priority="1412" stopIfTrue="1" operator="equal">
      <formula>"xy"</formula>
    </cfRule>
  </conditionalFormatting>
  <conditionalFormatting sqref="E75:F75">
    <cfRule type="cellIs" dxfId="2906" priority="1426" stopIfTrue="1" operator="equal">
      <formula>"xy"</formula>
    </cfRule>
  </conditionalFormatting>
  <conditionalFormatting sqref="E75:F75">
    <cfRule type="cellIs" dxfId="2905" priority="1424" stopIfTrue="1" operator="equal">
      <formula>"xy"</formula>
    </cfRule>
  </conditionalFormatting>
  <conditionalFormatting sqref="E30:G30">
    <cfRule type="cellIs" dxfId="2904" priority="1416" stopIfTrue="1" operator="equal">
      <formula>"xy"</formula>
    </cfRule>
  </conditionalFormatting>
  <conditionalFormatting sqref="E30:G39">
    <cfRule type="cellIs" dxfId="2903" priority="1414" stopIfTrue="1" operator="equal">
      <formula>"xy"</formula>
    </cfRule>
  </conditionalFormatting>
  <conditionalFormatting sqref="E33:F33">
    <cfRule type="cellIs" dxfId="2902" priority="1410" stopIfTrue="1" operator="equal">
      <formula>"xy"</formula>
    </cfRule>
  </conditionalFormatting>
  <conditionalFormatting sqref="E31:F31">
    <cfRule type="cellIs" dxfId="2901" priority="1408" stopIfTrue="1" operator="equal">
      <formula>"xy"</formula>
    </cfRule>
  </conditionalFormatting>
  <conditionalFormatting sqref="E32:F32">
    <cfRule type="cellIs" dxfId="2900" priority="1406" stopIfTrue="1" operator="equal">
      <formula>"xy"</formula>
    </cfRule>
  </conditionalFormatting>
  <conditionalFormatting sqref="M71:O71">
    <cfRule type="cellIs" dxfId="2899" priority="1399" stopIfTrue="1" operator="equal">
      <formula>"xy"</formula>
    </cfRule>
  </conditionalFormatting>
  <conditionalFormatting sqref="J19">
    <cfRule type="cellIs" dxfId="2898" priority="1317" stopIfTrue="1" operator="equal">
      <formula>"xy"</formula>
    </cfRule>
  </conditionalFormatting>
  <conditionalFormatting sqref="J18">
    <cfRule type="cellIs" dxfId="2897" priority="1315" stopIfTrue="1" operator="equal">
      <formula>"xy"</formula>
    </cfRule>
  </conditionalFormatting>
  <conditionalFormatting sqref="M75:N75">
    <cfRule type="cellIs" dxfId="2896" priority="1404" stopIfTrue="1" operator="equal">
      <formula>"xy"</formula>
    </cfRule>
  </conditionalFormatting>
  <conditionalFormatting sqref="M70:O70">
    <cfRule type="cellIs" dxfId="2895" priority="1401" stopIfTrue="1" operator="equal">
      <formula>"xy"</formula>
    </cfRule>
  </conditionalFormatting>
  <conditionalFormatting sqref="J20">
    <cfRule type="cellIs" dxfId="2894" priority="1395" stopIfTrue="1" operator="equal">
      <formula>"xy"</formula>
    </cfRule>
  </conditionalFormatting>
  <conditionalFormatting sqref="E23:G23">
    <cfRule type="cellIs" dxfId="2893" priority="1393" stopIfTrue="1" operator="equal">
      <formula>"xy"</formula>
    </cfRule>
  </conditionalFormatting>
  <conditionalFormatting sqref="G22">
    <cfRule type="cellIs" dxfId="2892" priority="1391" stopIfTrue="1" operator="equal">
      <formula>"xy"</formula>
    </cfRule>
  </conditionalFormatting>
  <conditionalFormatting sqref="E19:F22">
    <cfRule type="cellIs" dxfId="2891" priority="1389" stopIfTrue="1" operator="equal">
      <formula>"xy"</formula>
    </cfRule>
  </conditionalFormatting>
  <conditionalFormatting sqref="Q22:S22">
    <cfRule type="cellIs" dxfId="2890" priority="1387" stopIfTrue="1" operator="equal">
      <formula>"xy"</formula>
    </cfRule>
  </conditionalFormatting>
  <conditionalFormatting sqref="S19">
    <cfRule type="cellIs" dxfId="2889" priority="1385" stopIfTrue="1" operator="equal">
      <formula>"xy"</formula>
    </cfRule>
  </conditionalFormatting>
  <conditionalFormatting sqref="J19">
    <cfRule type="cellIs" dxfId="2888" priority="1383" stopIfTrue="1" operator="equal">
      <formula>"xy"</formula>
    </cfRule>
  </conditionalFormatting>
  <conditionalFormatting sqref="E22:G22">
    <cfRule type="cellIs" dxfId="2887" priority="1381" stopIfTrue="1" operator="equal">
      <formula>"xy"</formula>
    </cfRule>
  </conditionalFormatting>
  <conditionalFormatting sqref="G21">
    <cfRule type="cellIs" dxfId="2886" priority="1380" stopIfTrue="1" operator="equal">
      <formula>"xy"</formula>
    </cfRule>
  </conditionalFormatting>
  <conditionalFormatting sqref="N19">
    <cfRule type="cellIs" dxfId="2885" priority="1378" stopIfTrue="1" operator="equal">
      <formula>"xy"</formula>
    </cfRule>
  </conditionalFormatting>
  <conditionalFormatting sqref="N18:O19">
    <cfRule type="cellIs" dxfId="2884" priority="1376" stopIfTrue="1" operator="equal">
      <formula>"xy"</formula>
    </cfRule>
  </conditionalFormatting>
  <conditionalFormatting sqref="N19">
    <cfRule type="cellIs" dxfId="2883" priority="1374" stopIfTrue="1" operator="equal">
      <formula>"xy"</formula>
    </cfRule>
  </conditionalFormatting>
  <conditionalFormatting sqref="L18">
    <cfRule type="cellIs" dxfId="2882" priority="1372" stopIfTrue="1" operator="equal">
      <formula>"xy"</formula>
    </cfRule>
  </conditionalFormatting>
  <conditionalFormatting sqref="I18:K18">
    <cfRule type="cellIs" dxfId="2881" priority="1370" stopIfTrue="1" operator="equal">
      <formula>"xy"</formula>
    </cfRule>
  </conditionalFormatting>
  <conditionalFormatting sqref="I18:K18">
    <cfRule type="cellIs" dxfId="2880" priority="1368" stopIfTrue="1" operator="equal">
      <formula>"xy"</formula>
    </cfRule>
  </conditionalFormatting>
  <conditionalFormatting sqref="M18:O18">
    <cfRule type="cellIs" dxfId="2879" priority="1366" stopIfTrue="1" operator="equal">
      <formula>"xy"</formula>
    </cfRule>
  </conditionalFormatting>
  <conditionalFormatting sqref="M18:O18">
    <cfRule type="cellIs" dxfId="2878" priority="1364" stopIfTrue="1" operator="equal">
      <formula>"xy"</formula>
    </cfRule>
  </conditionalFormatting>
  <conditionalFormatting sqref="J20">
    <cfRule type="cellIs" dxfId="2877" priority="1362" stopIfTrue="1" operator="equal">
      <formula>"xy"</formula>
    </cfRule>
  </conditionalFormatting>
  <conditionalFormatting sqref="J20">
    <cfRule type="cellIs" dxfId="2876" priority="1360" stopIfTrue="1" operator="equal">
      <formula>"xy"</formula>
    </cfRule>
  </conditionalFormatting>
  <conditionalFormatting sqref="L19">
    <cfRule type="cellIs" dxfId="2875" priority="1358" stopIfTrue="1" operator="equal">
      <formula>"xy"</formula>
    </cfRule>
  </conditionalFormatting>
  <conditionalFormatting sqref="I19:K19">
    <cfRule type="cellIs" dxfId="2874" priority="1356" stopIfTrue="1" operator="equal">
      <formula>"xy"</formula>
    </cfRule>
  </conditionalFormatting>
  <conditionalFormatting sqref="I19:K19">
    <cfRule type="cellIs" dxfId="2873" priority="1354" stopIfTrue="1" operator="equal">
      <formula>"xy"</formula>
    </cfRule>
  </conditionalFormatting>
  <conditionalFormatting sqref="M19:O19">
    <cfRule type="cellIs" dxfId="2872" priority="1352" stopIfTrue="1" operator="equal">
      <formula>"xy"</formula>
    </cfRule>
  </conditionalFormatting>
  <conditionalFormatting sqref="M19:O19">
    <cfRule type="cellIs" dxfId="2871" priority="1350" stopIfTrue="1" operator="equal">
      <formula>"xy"</formula>
    </cfRule>
  </conditionalFormatting>
  <conditionalFormatting sqref="O58">
    <cfRule type="cellIs" dxfId="2870" priority="1343" stopIfTrue="1" operator="equal">
      <formula>"xy"</formula>
    </cfRule>
  </conditionalFormatting>
  <conditionalFormatting sqref="O58">
    <cfRule type="cellIs" dxfId="2869" priority="1344" stopIfTrue="1" operator="equal">
      <formula>"xy"</formula>
    </cfRule>
  </conditionalFormatting>
  <conditionalFormatting sqref="M58:N58">
    <cfRule type="cellIs" dxfId="2868" priority="1341" stopIfTrue="1" operator="equal">
      <formula>"xy"</formula>
    </cfRule>
  </conditionalFormatting>
  <conditionalFormatting sqref="N18">
    <cfRule type="cellIs" dxfId="2867" priority="1333" stopIfTrue="1" operator="equal">
      <formula>"xy"</formula>
    </cfRule>
  </conditionalFormatting>
  <conditionalFormatting sqref="N19">
    <cfRule type="cellIs" dxfId="2866" priority="1331" stopIfTrue="1" operator="equal">
      <formula>"xy"</formula>
    </cfRule>
  </conditionalFormatting>
  <conditionalFormatting sqref="N18">
    <cfRule type="cellIs" dxfId="2865" priority="1329" stopIfTrue="1" operator="equal">
      <formula>"xy"</formula>
    </cfRule>
  </conditionalFormatting>
  <conditionalFormatting sqref="N19">
    <cfRule type="cellIs" dxfId="2864" priority="1327" stopIfTrue="1" operator="equal">
      <formula>"xy"</formula>
    </cfRule>
  </conditionalFormatting>
  <conditionalFormatting sqref="N19">
    <cfRule type="cellIs" dxfId="2863" priority="1325" stopIfTrue="1" operator="equal">
      <formula>"xy"</formula>
    </cfRule>
  </conditionalFormatting>
  <conditionalFormatting sqref="M18:O18">
    <cfRule type="cellIs" dxfId="2862" priority="1323" stopIfTrue="1" operator="equal">
      <formula>"xy"</formula>
    </cfRule>
  </conditionalFormatting>
  <conditionalFormatting sqref="M18:O18">
    <cfRule type="cellIs" dxfId="2861" priority="1321" stopIfTrue="1" operator="equal">
      <formula>"xy"</formula>
    </cfRule>
  </conditionalFormatting>
  <conditionalFormatting sqref="J18">
    <cfRule type="cellIs" dxfId="2860" priority="1319" stopIfTrue="1" operator="equal">
      <formula>"xy"</formula>
    </cfRule>
  </conditionalFormatting>
  <conditionalFormatting sqref="J19">
    <cfRule type="cellIs" dxfId="2859" priority="1313" stopIfTrue="1" operator="equal">
      <formula>"xy"</formula>
    </cfRule>
  </conditionalFormatting>
  <conditionalFormatting sqref="J19">
    <cfRule type="cellIs" dxfId="2858" priority="1311" stopIfTrue="1" operator="equal">
      <formula>"xy"</formula>
    </cfRule>
  </conditionalFormatting>
  <conditionalFormatting sqref="I18:K18">
    <cfRule type="cellIs" dxfId="2857" priority="1309" stopIfTrue="1" operator="equal">
      <formula>"xy"</formula>
    </cfRule>
  </conditionalFormatting>
  <conditionalFormatting sqref="I18:K18">
    <cfRule type="cellIs" dxfId="2856" priority="1307" stopIfTrue="1" operator="equal">
      <formula>"xy"</formula>
    </cfRule>
  </conditionalFormatting>
  <conditionalFormatting sqref="J22:K22">
    <cfRule type="cellIs" dxfId="2855" priority="1305" stopIfTrue="1" operator="equal">
      <formula>"xy"</formula>
    </cfRule>
  </conditionalFormatting>
  <conditionalFormatting sqref="J22:K22">
    <cfRule type="cellIs" dxfId="2854" priority="1303" stopIfTrue="1" operator="equal">
      <formula>"xy"</formula>
    </cfRule>
  </conditionalFormatting>
  <conditionalFormatting sqref="J22">
    <cfRule type="cellIs" dxfId="2853" priority="1301" stopIfTrue="1" operator="equal">
      <formula>"xy"</formula>
    </cfRule>
  </conditionalFormatting>
  <conditionalFormatting sqref="J21:K21">
    <cfRule type="cellIs" dxfId="2852" priority="1299" stopIfTrue="1" operator="equal">
      <formula>"xy"</formula>
    </cfRule>
  </conditionalFormatting>
  <conditionalFormatting sqref="I21:K21">
    <cfRule type="cellIs" dxfId="2851" priority="1297" stopIfTrue="1" operator="equal">
      <formula>"xy"</formula>
    </cfRule>
  </conditionalFormatting>
  <conditionalFormatting sqref="I21:K21">
    <cfRule type="cellIs" dxfId="2850" priority="1295" stopIfTrue="1" operator="equal">
      <formula>"xy"</formula>
    </cfRule>
  </conditionalFormatting>
  <conditionalFormatting sqref="J21">
    <cfRule type="cellIs" dxfId="2849" priority="1293" stopIfTrue="1" operator="equal">
      <formula>"xy"</formula>
    </cfRule>
  </conditionalFormatting>
  <conditionalFormatting sqref="J21">
    <cfRule type="cellIs" dxfId="2848" priority="1291" stopIfTrue="1" operator="equal">
      <formula>"xy"</formula>
    </cfRule>
  </conditionalFormatting>
  <conditionalFormatting sqref="I21:K21">
    <cfRule type="cellIs" dxfId="2847" priority="1289" stopIfTrue="1" operator="equal">
      <formula>"xy"</formula>
    </cfRule>
  </conditionalFormatting>
  <conditionalFormatting sqref="I21:K21">
    <cfRule type="cellIs" dxfId="2846" priority="1287" stopIfTrue="1" operator="equal">
      <formula>"xy"</formula>
    </cfRule>
  </conditionalFormatting>
  <conditionalFormatting sqref="I96:J96">
    <cfRule type="cellIs" dxfId="2845" priority="1285" stopIfTrue="1" operator="equal">
      <formula>"xy"</formula>
    </cfRule>
  </conditionalFormatting>
  <conditionalFormatting sqref="K96">
    <cfRule type="cellIs" dxfId="2844" priority="1283" stopIfTrue="1" operator="equal">
      <formula>"xy"</formula>
    </cfRule>
  </conditionalFormatting>
  <conditionalFormatting sqref="Q109:Q111">
    <cfRule type="cellIs" dxfId="2843" priority="1281" stopIfTrue="1" operator="equal">
      <formula>"xy"</formula>
    </cfRule>
  </conditionalFormatting>
  <conditionalFormatting sqref="M12:N12">
    <cfRule type="cellIs" dxfId="2842" priority="1279" stopIfTrue="1" operator="equal">
      <formula>"xy"</formula>
    </cfRule>
  </conditionalFormatting>
  <conditionalFormatting sqref="Q12:R12">
    <cfRule type="cellIs" dxfId="2841" priority="1277" stopIfTrue="1" operator="equal">
      <formula>"xy"</formula>
    </cfRule>
  </conditionalFormatting>
  <conditionalFormatting sqref="J110:L111">
    <cfRule type="cellIs" dxfId="2840" priority="1267" stopIfTrue="1" operator="equal">
      <formula>"xy"</formula>
    </cfRule>
  </conditionalFormatting>
  <conditionalFormatting sqref="Q91:S91">
    <cfRule type="cellIs" dxfId="2839" priority="1263" stopIfTrue="1" operator="equal">
      <formula>"xy"</formula>
    </cfRule>
  </conditionalFormatting>
  <conditionalFormatting sqref="Q92:S92">
    <cfRule type="cellIs" dxfId="2838" priority="1261" stopIfTrue="1" operator="equal">
      <formula>"xy"</formula>
    </cfRule>
  </conditionalFormatting>
  <conditionalFormatting sqref="Q93:S93">
    <cfRule type="cellIs" dxfId="2837" priority="1259" stopIfTrue="1" operator="equal">
      <formula>"xy"</formula>
    </cfRule>
  </conditionalFormatting>
  <conditionalFormatting sqref="Q91:S91">
    <cfRule type="cellIs" dxfId="2836" priority="1257" stopIfTrue="1" operator="equal">
      <formula>"xy"</formula>
    </cfRule>
  </conditionalFormatting>
  <conditionalFormatting sqref="Q20:S20">
    <cfRule type="cellIs" dxfId="2835" priority="1239" stopIfTrue="1" operator="equal">
      <formula>"xy"</formula>
    </cfRule>
  </conditionalFormatting>
  <conditionalFormatting sqref="Q21:R21">
    <cfRule type="cellIs" dxfId="2834" priority="1237" stopIfTrue="1" operator="equal">
      <formula>"xy"</formula>
    </cfRule>
  </conditionalFormatting>
  <conditionalFormatting sqref="E13:G13 E15:G15">
    <cfRule type="cellIs" dxfId="2833" priority="1231" stopIfTrue="1" operator="equal">
      <formula>"xy"</formula>
    </cfRule>
  </conditionalFormatting>
  <conditionalFormatting sqref="E14:F14 E16:F16">
    <cfRule type="cellIs" dxfId="2832" priority="1229" stopIfTrue="1" operator="equal">
      <formula>"xy"</formula>
    </cfRule>
  </conditionalFormatting>
  <conditionalFormatting sqref="L13:L16">
    <cfRule type="cellIs" dxfId="2831" priority="1226" stopIfTrue="1" operator="equal">
      <formula>"xy"</formula>
    </cfRule>
  </conditionalFormatting>
  <conditionalFormatting sqref="I13:K15 I16:J16">
    <cfRule type="cellIs" dxfId="2830" priority="1220" stopIfTrue="1" operator="equal">
      <formula>"xy"</formula>
    </cfRule>
  </conditionalFormatting>
  <conditionalFormatting sqref="I16:K16">
    <cfRule type="cellIs" dxfId="2829" priority="1224" stopIfTrue="1" operator="equal">
      <formula>"xy"</formula>
    </cfRule>
  </conditionalFormatting>
  <conditionalFormatting sqref="I15:K15">
    <cfRule type="cellIs" dxfId="2828" priority="1222" stopIfTrue="1" operator="equal">
      <formula>"xy"</formula>
    </cfRule>
  </conditionalFormatting>
  <conditionalFormatting sqref="I16:J16">
    <cfRule type="cellIs" dxfId="2827" priority="1218" stopIfTrue="1" operator="equal">
      <formula>"xy"</formula>
    </cfRule>
  </conditionalFormatting>
  <conditionalFormatting sqref="M97:O98">
    <cfRule type="cellIs" dxfId="2826" priority="1204" stopIfTrue="1" operator="equal">
      <formula>"xy"</formula>
    </cfRule>
  </conditionalFormatting>
  <conditionalFormatting sqref="A97:C98">
    <cfRule type="cellIs" dxfId="2825" priority="1202" stopIfTrue="1" operator="equal">
      <formula>"xy"</formula>
    </cfRule>
  </conditionalFormatting>
  <conditionalFormatting sqref="M101:O101">
    <cfRule type="cellIs" dxfId="2824" priority="1200" stopIfTrue="1" operator="equal">
      <formula>"xy"</formula>
    </cfRule>
  </conditionalFormatting>
  <conditionalFormatting sqref="E76:F76 E78:G78 E77">
    <cfRule type="cellIs" dxfId="2823" priority="1179" stopIfTrue="1" operator="equal">
      <formula>"xy"</formula>
    </cfRule>
  </conditionalFormatting>
  <conditionalFormatting sqref="E76:F76">
    <cfRule type="cellIs" dxfId="2822" priority="1175" stopIfTrue="1" operator="equal">
      <formula>"xy"</formula>
    </cfRule>
  </conditionalFormatting>
  <conditionalFormatting sqref="E76:F76">
    <cfRule type="cellIs" dxfId="2821" priority="1172" stopIfTrue="1" operator="equal">
      <formula>"xy"</formula>
    </cfRule>
  </conditionalFormatting>
  <conditionalFormatting sqref="E76:G76">
    <cfRule type="cellIs" dxfId="2820" priority="1169" stopIfTrue="1" operator="equal">
      <formula>"xy"</formula>
    </cfRule>
  </conditionalFormatting>
  <conditionalFormatting sqref="E77">
    <cfRule type="cellIs" dxfId="2819" priority="1167" stopIfTrue="1" operator="equal">
      <formula>"xy"</formula>
    </cfRule>
  </conditionalFormatting>
  <conditionalFormatting sqref="M102:O102">
    <cfRule type="cellIs" dxfId="2818" priority="1162" stopIfTrue="1" operator="equal">
      <formula>"xy"</formula>
    </cfRule>
  </conditionalFormatting>
  <conditionalFormatting sqref="I97:L102">
    <cfRule type="cellIs" dxfId="2817" priority="1158" stopIfTrue="1" operator="equal">
      <formula>"xy"</formula>
    </cfRule>
  </conditionalFormatting>
  <conditionalFormatting sqref="Q36:S39">
    <cfRule type="cellIs" dxfId="2816" priority="1088" stopIfTrue="1" operator="equal">
      <formula>"xy"</formula>
    </cfRule>
  </conditionalFormatting>
  <conditionalFormatting sqref="Q32:R32">
    <cfRule type="cellIs" dxfId="2815" priority="1086" stopIfTrue="1" operator="equal">
      <formula>"xy"</formula>
    </cfRule>
  </conditionalFormatting>
  <conditionalFormatting sqref="Q32:R32">
    <cfRule type="cellIs" dxfId="2814" priority="1082" stopIfTrue="1" operator="equal">
      <formula>"xy"</formula>
    </cfRule>
  </conditionalFormatting>
  <conditionalFormatting sqref="Q32:R32">
    <cfRule type="cellIs" dxfId="2813" priority="1079" stopIfTrue="1" operator="equal">
      <formula>"xy"</formula>
    </cfRule>
  </conditionalFormatting>
  <conditionalFormatting sqref="Q32:S32">
    <cfRule type="cellIs" dxfId="2812" priority="1076" stopIfTrue="1" operator="equal">
      <formula>"xy"</formula>
    </cfRule>
  </conditionalFormatting>
  <conditionalFormatting sqref="M20:N20">
    <cfRule type="cellIs" dxfId="2811" priority="1042" stopIfTrue="1" operator="equal">
      <formula>"xy"</formula>
    </cfRule>
  </conditionalFormatting>
  <conditionalFormatting sqref="M20:N20">
    <cfRule type="cellIs" dxfId="2810" priority="1038" stopIfTrue="1" operator="equal">
      <formula>"xy"</formula>
    </cfRule>
  </conditionalFormatting>
  <conditionalFormatting sqref="M20:N20">
    <cfRule type="cellIs" dxfId="2809" priority="1035" stopIfTrue="1" operator="equal">
      <formula>"xy"</formula>
    </cfRule>
  </conditionalFormatting>
  <conditionalFormatting sqref="M20:O20">
    <cfRule type="cellIs" dxfId="2808" priority="1032" stopIfTrue="1" operator="equal">
      <formula>"xy"</formula>
    </cfRule>
  </conditionalFormatting>
  <conditionalFormatting sqref="M86:O86">
    <cfRule type="cellIs" dxfId="2807" priority="998" stopIfTrue="1" operator="equal">
      <formula>"xy"</formula>
    </cfRule>
  </conditionalFormatting>
  <conditionalFormatting sqref="Q41">
    <cfRule type="cellIs" dxfId="2806" priority="993" stopIfTrue="1" operator="equal">
      <formula>"xy"</formula>
    </cfRule>
  </conditionalFormatting>
  <conditionalFormatting sqref="Q40:S40">
    <cfRule type="cellIs" dxfId="2805" priority="991" stopIfTrue="1" operator="equal">
      <formula>"xy"</formula>
    </cfRule>
  </conditionalFormatting>
  <conditionalFormatting sqref="Q40">
    <cfRule type="cellIs" dxfId="2804" priority="987" stopIfTrue="1" operator="equal">
      <formula>"xy"</formula>
    </cfRule>
  </conditionalFormatting>
  <conditionalFormatting sqref="Q39:S39">
    <cfRule type="cellIs" dxfId="2803" priority="985" stopIfTrue="1" operator="equal">
      <formula>"xy"</formula>
    </cfRule>
  </conditionalFormatting>
  <conditionalFormatting sqref="Q88:S88">
    <cfRule type="cellIs" dxfId="2802" priority="981" stopIfTrue="1" operator="equal">
      <formula>"xy"</formula>
    </cfRule>
  </conditionalFormatting>
  <conditionalFormatting sqref="Q91:S91">
    <cfRule type="cellIs" dxfId="2801" priority="979" stopIfTrue="1" operator="equal">
      <formula>"xy"</formula>
    </cfRule>
  </conditionalFormatting>
  <conditionalFormatting sqref="Q92:S92">
    <cfRule type="cellIs" dxfId="2800" priority="977" stopIfTrue="1" operator="equal">
      <formula>"xy"</formula>
    </cfRule>
  </conditionalFormatting>
  <conditionalFormatting sqref="Q93:S93">
    <cfRule type="cellIs" dxfId="2799" priority="975" stopIfTrue="1" operator="equal">
      <formula>"xy"</formula>
    </cfRule>
  </conditionalFormatting>
  <conditionalFormatting sqref="R115:S115">
    <cfRule type="cellIs" dxfId="2798" priority="973" stopIfTrue="1" operator="equal">
      <formula>"xy"</formula>
    </cfRule>
  </conditionalFormatting>
  <conditionalFormatting sqref="Q86:S86">
    <cfRule type="cellIs" dxfId="2797" priority="971" stopIfTrue="1" operator="equal">
      <formula>"xy"</formula>
    </cfRule>
  </conditionalFormatting>
  <conditionalFormatting sqref="Q87:S87">
    <cfRule type="cellIs" dxfId="2796" priority="969" stopIfTrue="1" operator="equal">
      <formula>"xy"</formula>
    </cfRule>
  </conditionalFormatting>
  <conditionalFormatting sqref="Q88:S88">
    <cfRule type="cellIs" dxfId="2795" priority="967" stopIfTrue="1" operator="equal">
      <formula>"xy"</formula>
    </cfRule>
  </conditionalFormatting>
  <conditionalFormatting sqref="Q91:S91">
    <cfRule type="cellIs" dxfId="2794" priority="965" stopIfTrue="1" operator="equal">
      <formula>"xy"</formula>
    </cfRule>
  </conditionalFormatting>
  <conditionalFormatting sqref="R108:S108">
    <cfRule type="cellIs" dxfId="2793" priority="963" stopIfTrue="1" operator="equal">
      <formula>"xy"</formula>
    </cfRule>
  </conditionalFormatting>
  <conditionalFormatting sqref="R112:S112">
    <cfRule type="cellIs" dxfId="2792" priority="961" stopIfTrue="1" operator="equal">
      <formula>"xy"</formula>
    </cfRule>
  </conditionalFormatting>
  <conditionalFormatting sqref="Q106">
    <cfRule type="cellIs" dxfId="2791" priority="959" stopIfTrue="1" operator="equal">
      <formula>"xy"</formula>
    </cfRule>
  </conditionalFormatting>
  <conditionalFormatting sqref="Q107">
    <cfRule type="cellIs" dxfId="2790" priority="957" stopIfTrue="1" operator="equal">
      <formula>"xy"</formula>
    </cfRule>
  </conditionalFormatting>
  <conditionalFormatting sqref="Q108">
    <cfRule type="cellIs" dxfId="2789" priority="955" stopIfTrue="1" operator="equal">
      <formula>"xy"</formula>
    </cfRule>
  </conditionalFormatting>
  <conditionalFormatting sqref="Q90:S90">
    <cfRule type="cellIs" dxfId="2788" priority="953" stopIfTrue="1" operator="equal">
      <formula>"xy"</formula>
    </cfRule>
  </conditionalFormatting>
  <conditionalFormatting sqref="Q91:S91">
    <cfRule type="cellIs" dxfId="2787" priority="951" stopIfTrue="1" operator="equal">
      <formula>"xy"</formula>
    </cfRule>
  </conditionalFormatting>
  <conditionalFormatting sqref="Q92:S92">
    <cfRule type="cellIs" dxfId="2786" priority="949" stopIfTrue="1" operator="equal">
      <formula>"xy"</formula>
    </cfRule>
  </conditionalFormatting>
  <conditionalFormatting sqref="Q90:S90">
    <cfRule type="cellIs" dxfId="2785" priority="947" stopIfTrue="1" operator="equal">
      <formula>"xy"</formula>
    </cfRule>
  </conditionalFormatting>
  <conditionalFormatting sqref="I61:K61">
    <cfRule type="cellIs" dxfId="2784" priority="939" stopIfTrue="1" operator="equal">
      <formula>"xy"</formula>
    </cfRule>
  </conditionalFormatting>
  <conditionalFormatting sqref="J59:K59">
    <cfRule type="cellIs" dxfId="2783" priority="937" stopIfTrue="1" operator="equal">
      <formula>"xy"</formula>
    </cfRule>
  </conditionalFormatting>
  <conditionalFormatting sqref="J59">
    <cfRule type="cellIs" dxfId="2782" priority="935" stopIfTrue="1" operator="equal">
      <formula>"xy"</formula>
    </cfRule>
  </conditionalFormatting>
  <conditionalFormatting sqref="J59">
    <cfRule type="cellIs" dxfId="2781" priority="933" stopIfTrue="1" operator="equal">
      <formula>"xy"</formula>
    </cfRule>
  </conditionalFormatting>
  <conditionalFormatting sqref="J59">
    <cfRule type="cellIs" dxfId="2780" priority="931" stopIfTrue="1" operator="equal">
      <formula>"xy"</formula>
    </cfRule>
  </conditionalFormatting>
  <conditionalFormatting sqref="I60:K60">
    <cfRule type="cellIs" dxfId="2779" priority="929" stopIfTrue="1" operator="equal">
      <formula>"xy"</formula>
    </cfRule>
  </conditionalFormatting>
  <conditionalFormatting sqref="I60:K60">
    <cfRule type="cellIs" dxfId="2778" priority="927" stopIfTrue="1" operator="equal">
      <formula>"xy"</formula>
    </cfRule>
  </conditionalFormatting>
  <conditionalFormatting sqref="J31:J34 J37:J38">
    <cfRule type="cellIs" dxfId="2777" priority="890" stopIfTrue="1" operator="equal">
      <formula>"xy"</formula>
    </cfRule>
  </conditionalFormatting>
  <conditionalFormatting sqref="G87 E86:F87">
    <cfRule type="cellIs" dxfId="2776" priority="880" stopIfTrue="1" operator="equal">
      <formula>"xy"</formula>
    </cfRule>
  </conditionalFormatting>
  <conditionalFormatting sqref="G86">
    <cfRule type="cellIs" dxfId="2775" priority="878" stopIfTrue="1" operator="equal">
      <formula>"xy"</formula>
    </cfRule>
  </conditionalFormatting>
  <conditionalFormatting sqref="E86:F86">
    <cfRule type="cellIs" dxfId="2774" priority="876" stopIfTrue="1" operator="equal">
      <formula>"xy"</formula>
    </cfRule>
  </conditionalFormatting>
  <conditionalFormatting sqref="E83:F83">
    <cfRule type="cellIs" dxfId="2773" priority="839" stopIfTrue="1" operator="equal">
      <formula>"xy"</formula>
    </cfRule>
  </conditionalFormatting>
  <conditionalFormatting sqref="E82:G83">
    <cfRule type="cellIs" dxfId="2772" priority="841" stopIfTrue="1" operator="equal">
      <formula>"xy"</formula>
    </cfRule>
  </conditionalFormatting>
  <conditionalFormatting sqref="E82:F82">
    <cfRule type="cellIs" dxfId="2771" priority="837" stopIfTrue="1" operator="equal">
      <formula>"xy"</formula>
    </cfRule>
  </conditionalFormatting>
  <conditionalFormatting sqref="E83:F83">
    <cfRule type="cellIs" dxfId="2770" priority="835" stopIfTrue="1" operator="equal">
      <formula>"xy"</formula>
    </cfRule>
  </conditionalFormatting>
  <conditionalFormatting sqref="E82:F82">
    <cfRule type="cellIs" dxfId="2769" priority="833" stopIfTrue="1" operator="equal">
      <formula>"xy"</formula>
    </cfRule>
  </conditionalFormatting>
  <conditionalFormatting sqref="E82:F82">
    <cfRule type="cellIs" dxfId="2768" priority="831" stopIfTrue="1" operator="equal">
      <formula>"xy"</formula>
    </cfRule>
  </conditionalFormatting>
  <conditionalFormatting sqref="E84:F84">
    <cfRule type="cellIs" dxfId="2767" priority="827" stopIfTrue="1" operator="equal">
      <formula>"xy"</formula>
    </cfRule>
  </conditionalFormatting>
  <conditionalFormatting sqref="E84:G84">
    <cfRule type="cellIs" dxfId="2766" priority="829" stopIfTrue="1" operator="equal">
      <formula>"xy"</formula>
    </cfRule>
  </conditionalFormatting>
  <conditionalFormatting sqref="E84:F84">
    <cfRule type="cellIs" dxfId="2765" priority="825" stopIfTrue="1" operator="equal">
      <formula>"xy"</formula>
    </cfRule>
  </conditionalFormatting>
  <conditionalFormatting sqref="D48:D60">
    <cfRule type="cellIs" dxfId="2764" priority="788" stopIfTrue="1" operator="equal">
      <formula>"xy"</formula>
    </cfRule>
  </conditionalFormatting>
  <conditionalFormatting sqref="D67:D71 D84:D86 A80:D80 D78:D79 A63:D63 D47 D92 D61 A46:D46">
    <cfRule type="cellIs" dxfId="2763" priority="786" stopIfTrue="1" operator="equal">
      <formula>"xy"</formula>
    </cfRule>
  </conditionalFormatting>
  <conditionalFormatting sqref="A64:C64 A79:C79 A70:C70 A74:C74">
    <cfRule type="cellIs" dxfId="2762" priority="784" stopIfTrue="1" operator="equal">
      <formula>"xy"</formula>
    </cfRule>
  </conditionalFormatting>
  <conditionalFormatting sqref="A47:C47 C61">
    <cfRule type="cellIs" dxfId="2761" priority="782" stopIfTrue="1" operator="equal">
      <formula>"xy"</formula>
    </cfRule>
  </conditionalFormatting>
  <conditionalFormatting sqref="A92:C92 A81:B81 A86:B86">
    <cfRule type="cellIs" dxfId="2760" priority="780" stopIfTrue="1" operator="equal">
      <formula>"xy"</formula>
    </cfRule>
  </conditionalFormatting>
  <conditionalFormatting sqref="C81 C86">
    <cfRule type="cellIs" dxfId="2759" priority="778" stopIfTrue="1" operator="equal">
      <formula>"xy"</formula>
    </cfRule>
  </conditionalFormatting>
  <conditionalFormatting sqref="A62:D62">
    <cfRule type="cellIs" dxfId="2758" priority="775" stopIfTrue="1" operator="equal">
      <formula>"xy"</formula>
    </cfRule>
  </conditionalFormatting>
  <conditionalFormatting sqref="A75:B75">
    <cfRule type="cellIs" dxfId="2757" priority="768" stopIfTrue="1" operator="equal">
      <formula>"xy"</formula>
    </cfRule>
  </conditionalFormatting>
  <conditionalFormatting sqref="A75">
    <cfRule type="cellIs" dxfId="2756" priority="770" stopIfTrue="1" operator="equal">
      <formula>"xy"</formula>
    </cfRule>
  </conditionalFormatting>
  <conditionalFormatting sqref="A75:B75">
    <cfRule type="cellIs" dxfId="2755" priority="766" stopIfTrue="1" operator="equal">
      <formula>"xy"</formula>
    </cfRule>
  </conditionalFormatting>
  <conditionalFormatting sqref="A85:B85">
    <cfRule type="cellIs" dxfId="2754" priority="762" stopIfTrue="1" operator="equal">
      <formula>"xy"</formula>
    </cfRule>
  </conditionalFormatting>
  <conditionalFormatting sqref="A84:B84">
    <cfRule type="cellIs" dxfId="2753" priority="755" stopIfTrue="1" operator="equal">
      <formula>"xy"</formula>
    </cfRule>
  </conditionalFormatting>
  <conditionalFormatting sqref="A82:C82">
    <cfRule type="cellIs" dxfId="2752" priority="759" stopIfTrue="1" operator="equal">
      <formula>"xy"</formula>
    </cfRule>
  </conditionalFormatting>
  <conditionalFormatting sqref="A82:C84">
    <cfRule type="cellIs" dxfId="2751" priority="757" stopIfTrue="1" operator="equal">
      <formula>"xy"</formula>
    </cfRule>
  </conditionalFormatting>
  <conditionalFormatting sqref="A83:B83">
    <cfRule type="cellIs" dxfId="2750" priority="753" stopIfTrue="1" operator="equal">
      <formula>"xy"</formula>
    </cfRule>
  </conditionalFormatting>
  <conditionalFormatting sqref="A84:B84">
    <cfRule type="cellIs" dxfId="2749" priority="751" stopIfTrue="1" operator="equal">
      <formula>"xy"</formula>
    </cfRule>
  </conditionalFormatting>
  <conditionalFormatting sqref="A71:C71">
    <cfRule type="cellIs" dxfId="2748" priority="730" stopIfTrue="1" operator="equal">
      <formula>"xy"</formula>
    </cfRule>
  </conditionalFormatting>
  <conditionalFormatting sqref="A72:C73">
    <cfRule type="cellIs" dxfId="2747" priority="728" stopIfTrue="1" operator="equal">
      <formula>"xy"</formula>
    </cfRule>
  </conditionalFormatting>
  <conditionalFormatting sqref="A83:B83">
    <cfRule type="cellIs" dxfId="2746" priority="726" stopIfTrue="1" operator="equal">
      <formula>"xy"</formula>
    </cfRule>
  </conditionalFormatting>
  <conditionalFormatting sqref="A83:B83">
    <cfRule type="cellIs" dxfId="2745" priority="724" stopIfTrue="1" operator="equal">
      <formula>"xy"</formula>
    </cfRule>
  </conditionalFormatting>
  <conditionalFormatting sqref="C56 A54:B54">
    <cfRule type="cellIs" dxfId="2744" priority="722" stopIfTrue="1" operator="equal">
      <formula>"xy"</formula>
    </cfRule>
  </conditionalFormatting>
  <conditionalFormatting sqref="A54:B54">
    <cfRule type="cellIs" dxfId="2743" priority="719" stopIfTrue="1" operator="equal">
      <formula>"xy"</formula>
    </cfRule>
  </conditionalFormatting>
  <conditionalFormatting sqref="A54:C54">
    <cfRule type="cellIs" dxfId="2742" priority="713" stopIfTrue="1" operator="equal">
      <formula>"xy"</formula>
    </cfRule>
  </conditionalFormatting>
  <conditionalFormatting sqref="A54:B54">
    <cfRule type="cellIs" dxfId="2741" priority="716" stopIfTrue="1" operator="equal">
      <formula>"xy"</formula>
    </cfRule>
  </conditionalFormatting>
  <conditionalFormatting sqref="A54:B54">
    <cfRule type="cellIs" dxfId="2740" priority="711" stopIfTrue="1" operator="equal">
      <formula>"xy"</formula>
    </cfRule>
  </conditionalFormatting>
  <conditionalFormatting sqref="A56:B56">
    <cfRule type="cellIs" dxfId="2739" priority="709" stopIfTrue="1" operator="equal">
      <formula>"xy"</formula>
    </cfRule>
  </conditionalFormatting>
  <conditionalFormatting sqref="A56:B56">
    <cfRule type="cellIs" dxfId="2738" priority="707" stopIfTrue="1" operator="equal">
      <formula>"xy"</formula>
    </cfRule>
  </conditionalFormatting>
  <conditionalFormatting sqref="C55">
    <cfRule type="cellIs" dxfId="2737" priority="705" stopIfTrue="1" operator="equal">
      <formula>"xy"</formula>
    </cfRule>
  </conditionalFormatting>
  <conditionalFormatting sqref="A55:B55">
    <cfRule type="cellIs" dxfId="2736" priority="703" stopIfTrue="1" operator="equal">
      <formula>"xy"</formula>
    </cfRule>
  </conditionalFormatting>
  <conditionalFormatting sqref="A55:B55">
    <cfRule type="cellIs" dxfId="2735" priority="701" stopIfTrue="1" operator="equal">
      <formula>"xy"</formula>
    </cfRule>
  </conditionalFormatting>
  <conditionalFormatting sqref="C60 A58:B58">
    <cfRule type="cellIs" dxfId="2734" priority="685" stopIfTrue="1" operator="equal">
      <formula>"xy"</formula>
    </cfRule>
  </conditionalFormatting>
  <conditionalFormatting sqref="A58:B58">
    <cfRule type="cellIs" dxfId="2733" priority="682" stopIfTrue="1" operator="equal">
      <formula>"xy"</formula>
    </cfRule>
  </conditionalFormatting>
  <conditionalFormatting sqref="A58:C58">
    <cfRule type="cellIs" dxfId="2732" priority="676" stopIfTrue="1" operator="equal">
      <formula>"xy"</formula>
    </cfRule>
  </conditionalFormatting>
  <conditionalFormatting sqref="A58:B58">
    <cfRule type="cellIs" dxfId="2731" priority="679" stopIfTrue="1" operator="equal">
      <formula>"xy"</formula>
    </cfRule>
  </conditionalFormatting>
  <conditionalFormatting sqref="A58:B58">
    <cfRule type="cellIs" dxfId="2730" priority="674" stopIfTrue="1" operator="equal">
      <formula>"xy"</formula>
    </cfRule>
  </conditionalFormatting>
  <conditionalFormatting sqref="A60:B60">
    <cfRule type="cellIs" dxfId="2729" priority="672" stopIfTrue="1" operator="equal">
      <formula>"xy"</formula>
    </cfRule>
  </conditionalFormatting>
  <conditionalFormatting sqref="A60:B60">
    <cfRule type="cellIs" dxfId="2728" priority="670" stopIfTrue="1" operator="equal">
      <formula>"xy"</formula>
    </cfRule>
  </conditionalFormatting>
  <conditionalFormatting sqref="C59">
    <cfRule type="cellIs" dxfId="2727" priority="668" stopIfTrue="1" operator="equal">
      <formula>"xy"</formula>
    </cfRule>
  </conditionalFormatting>
  <conditionalFormatting sqref="A59:B59">
    <cfRule type="cellIs" dxfId="2726" priority="666" stopIfTrue="1" operator="equal">
      <formula>"xy"</formula>
    </cfRule>
  </conditionalFormatting>
  <conditionalFormatting sqref="A59:B59">
    <cfRule type="cellIs" dxfId="2725" priority="664" stopIfTrue="1" operator="equal">
      <formula>"xy"</formula>
    </cfRule>
  </conditionalFormatting>
  <conditionalFormatting sqref="I82:J82">
    <cfRule type="cellIs" dxfId="2724" priority="660" stopIfTrue="1" operator="equal">
      <formula>"xy"</formula>
    </cfRule>
  </conditionalFormatting>
  <conditionalFormatting sqref="I82:K82">
    <cfRule type="cellIs" dxfId="2723" priority="662" stopIfTrue="1" operator="equal">
      <formula>"xy"</formula>
    </cfRule>
  </conditionalFormatting>
  <conditionalFormatting sqref="I82:J82">
    <cfRule type="cellIs" dxfId="2722" priority="658" stopIfTrue="1" operator="equal">
      <formula>"xy"</formula>
    </cfRule>
  </conditionalFormatting>
  <conditionalFormatting sqref="I83:J83">
    <cfRule type="cellIs" dxfId="2721" priority="654" stopIfTrue="1" operator="equal">
      <formula>"xy"</formula>
    </cfRule>
  </conditionalFormatting>
  <conditionalFormatting sqref="I83:K83">
    <cfRule type="cellIs" dxfId="2720" priority="656" stopIfTrue="1" operator="equal">
      <formula>"xy"</formula>
    </cfRule>
  </conditionalFormatting>
  <conditionalFormatting sqref="I83:J83">
    <cfRule type="cellIs" dxfId="2719" priority="652" stopIfTrue="1" operator="equal">
      <formula>"xy"</formula>
    </cfRule>
  </conditionalFormatting>
  <conditionalFormatting sqref="E17:F17">
    <cfRule type="cellIs" dxfId="2718" priority="641" stopIfTrue="1" operator="equal">
      <formula>"xy"</formula>
    </cfRule>
  </conditionalFormatting>
  <conditionalFormatting sqref="K55:K56 I55:I56">
    <cfRule type="cellIs" dxfId="2717" priority="622" stopIfTrue="1" operator="equal">
      <formula>"xy"</formula>
    </cfRule>
  </conditionalFormatting>
  <conditionalFormatting sqref="J55:J56">
    <cfRule type="cellIs" dxfId="2716" priority="620" stopIfTrue="1" operator="equal">
      <formula>"xy"</formula>
    </cfRule>
  </conditionalFormatting>
  <conditionalFormatting sqref="I85:K85">
    <cfRule type="cellIs" dxfId="2715" priority="577" stopIfTrue="1" operator="equal">
      <formula>"xy"</formula>
    </cfRule>
  </conditionalFormatting>
  <conditionalFormatting sqref="A65:C68">
    <cfRule type="cellIs" dxfId="2714" priority="575" stopIfTrue="1" operator="equal">
      <formula>"xy"</formula>
    </cfRule>
  </conditionalFormatting>
  <conditionalFormatting sqref="C78 A76:B76">
    <cfRule type="cellIs" dxfId="2713" priority="573" stopIfTrue="1" operator="equal">
      <formula>"xy"</formula>
    </cfRule>
  </conditionalFormatting>
  <conditionalFormatting sqref="A76:B76">
    <cfRule type="cellIs" dxfId="2712" priority="570" stopIfTrue="1" operator="equal">
      <formula>"xy"</formula>
    </cfRule>
  </conditionalFormatting>
  <conditionalFormatting sqref="A76:C76">
    <cfRule type="cellIs" dxfId="2711" priority="564" stopIfTrue="1" operator="equal">
      <formula>"xy"</formula>
    </cfRule>
  </conditionalFormatting>
  <conditionalFormatting sqref="A76:B76">
    <cfRule type="cellIs" dxfId="2710" priority="567" stopIfTrue="1" operator="equal">
      <formula>"xy"</formula>
    </cfRule>
  </conditionalFormatting>
  <conditionalFormatting sqref="A76:B76">
    <cfRule type="cellIs" dxfId="2709" priority="562" stopIfTrue="1" operator="equal">
      <formula>"xy"</formula>
    </cfRule>
  </conditionalFormatting>
  <conditionalFormatting sqref="A78:B78">
    <cfRule type="cellIs" dxfId="2708" priority="560" stopIfTrue="1" operator="equal">
      <formula>"xy"</formula>
    </cfRule>
  </conditionalFormatting>
  <conditionalFormatting sqref="A78:B78">
    <cfRule type="cellIs" dxfId="2707" priority="558" stopIfTrue="1" operator="equal">
      <formula>"xy"</formula>
    </cfRule>
  </conditionalFormatting>
  <conditionalFormatting sqref="C77">
    <cfRule type="cellIs" dxfId="2706" priority="556" stopIfTrue="1" operator="equal">
      <formula>"xy"</formula>
    </cfRule>
  </conditionalFormatting>
  <conditionalFormatting sqref="A77:B77">
    <cfRule type="cellIs" dxfId="2705" priority="554" stopIfTrue="1" operator="equal">
      <formula>"xy"</formula>
    </cfRule>
  </conditionalFormatting>
  <conditionalFormatting sqref="A77:B77">
    <cfRule type="cellIs" dxfId="2704" priority="552" stopIfTrue="1" operator="equal">
      <formula>"xy"</formula>
    </cfRule>
  </conditionalFormatting>
  <conditionalFormatting sqref="A90:C90">
    <cfRule type="cellIs" dxfId="2703" priority="550" stopIfTrue="1" operator="equal">
      <formula>"xy"</formula>
    </cfRule>
  </conditionalFormatting>
  <conditionalFormatting sqref="A88:B89">
    <cfRule type="cellIs" dxfId="2702" priority="548" stopIfTrue="1" operator="equal">
      <formula>"xy"</formula>
    </cfRule>
  </conditionalFormatting>
  <conditionalFormatting sqref="C89">
    <cfRule type="cellIs" dxfId="2701" priority="546" stopIfTrue="1" operator="equal">
      <formula>"xy"</formula>
    </cfRule>
  </conditionalFormatting>
  <conditionalFormatting sqref="A88:B88">
    <cfRule type="cellIs" dxfId="2700" priority="544" stopIfTrue="1" operator="equal">
      <formula>"xy"</formula>
    </cfRule>
  </conditionalFormatting>
  <conditionalFormatting sqref="A88:B88">
    <cfRule type="cellIs" dxfId="2699" priority="541" stopIfTrue="1" operator="equal">
      <formula>"xy"</formula>
    </cfRule>
  </conditionalFormatting>
  <conditionalFormatting sqref="A88:C88">
    <cfRule type="cellIs" dxfId="2698" priority="538" stopIfTrue="1" operator="equal">
      <formula>"xy"</formula>
    </cfRule>
  </conditionalFormatting>
  <conditionalFormatting sqref="A89:B89">
    <cfRule type="cellIs" dxfId="2697" priority="536" stopIfTrue="1" operator="equal">
      <formula>"xy"</formula>
    </cfRule>
  </conditionalFormatting>
  <conditionalFormatting sqref="J108:L109 I105:L107">
    <cfRule type="cellIs" dxfId="2696" priority="531" stopIfTrue="1" operator="equal">
      <formula>"xy"</formula>
    </cfRule>
  </conditionalFormatting>
  <conditionalFormatting sqref="M99:O99">
    <cfRule type="cellIs" dxfId="2695" priority="527" stopIfTrue="1" operator="equal">
      <formula>"xy"</formula>
    </cfRule>
  </conditionalFormatting>
  <conditionalFormatting sqref="M100:O100">
    <cfRule type="cellIs" dxfId="2694" priority="525" stopIfTrue="1" operator="equal">
      <formula>"xy"</formula>
    </cfRule>
  </conditionalFormatting>
  <conditionalFormatting sqref="M13:O16">
    <cfRule type="cellIs" dxfId="2693" priority="523" stopIfTrue="1" operator="equal">
      <formula>"xy"</formula>
    </cfRule>
  </conditionalFormatting>
  <conditionalFormatting sqref="Q13:S16">
    <cfRule type="cellIs" dxfId="2692" priority="521" stopIfTrue="1" operator="equal">
      <formula>"xy"</formula>
    </cfRule>
  </conditionalFormatting>
  <conditionalFormatting sqref="N22:O22">
    <cfRule type="cellIs" dxfId="2691" priority="519" stopIfTrue="1" operator="equal">
      <formula>"xy"</formula>
    </cfRule>
  </conditionalFormatting>
  <conditionalFormatting sqref="N22:O22">
    <cfRule type="cellIs" dxfId="2690" priority="517" stopIfTrue="1" operator="equal">
      <formula>"xy"</formula>
    </cfRule>
  </conditionalFormatting>
  <conditionalFormatting sqref="N22">
    <cfRule type="cellIs" dxfId="2689" priority="515" stopIfTrue="1" operator="equal">
      <formula>"xy"</formula>
    </cfRule>
  </conditionalFormatting>
  <conditionalFormatting sqref="N21:O21">
    <cfRule type="cellIs" dxfId="2688" priority="513" stopIfTrue="1" operator="equal">
      <formula>"xy"</formula>
    </cfRule>
  </conditionalFormatting>
  <conditionalFormatting sqref="M21:O21">
    <cfRule type="cellIs" dxfId="2687" priority="511" stopIfTrue="1" operator="equal">
      <formula>"xy"</formula>
    </cfRule>
  </conditionalFormatting>
  <conditionalFormatting sqref="M21:O21">
    <cfRule type="cellIs" dxfId="2686" priority="509" stopIfTrue="1" operator="equal">
      <formula>"xy"</formula>
    </cfRule>
  </conditionalFormatting>
  <conditionalFormatting sqref="N21">
    <cfRule type="cellIs" dxfId="2685" priority="507" stopIfTrue="1" operator="equal">
      <formula>"xy"</formula>
    </cfRule>
  </conditionalFormatting>
  <conditionalFormatting sqref="N21">
    <cfRule type="cellIs" dxfId="2684" priority="505" stopIfTrue="1" operator="equal">
      <formula>"xy"</formula>
    </cfRule>
  </conditionalFormatting>
  <conditionalFormatting sqref="M21:O21">
    <cfRule type="cellIs" dxfId="2683" priority="503" stopIfTrue="1" operator="equal">
      <formula>"xy"</formula>
    </cfRule>
  </conditionalFormatting>
  <conditionalFormatting sqref="M21:O21">
    <cfRule type="cellIs" dxfId="2682" priority="501" stopIfTrue="1" operator="equal">
      <formula>"xy"</formula>
    </cfRule>
  </conditionalFormatting>
  <conditionalFormatting sqref="Q27:S27 Q29:S29">
    <cfRule type="cellIs" dxfId="2681" priority="499" stopIfTrue="1" operator="equal">
      <formula>"xy"</formula>
    </cfRule>
  </conditionalFormatting>
  <conditionalFormatting sqref="Q28:R28 Q30:R30">
    <cfRule type="cellIs" dxfId="2680" priority="497" stopIfTrue="1" operator="equal">
      <formula>"xy"</formula>
    </cfRule>
  </conditionalFormatting>
  <conditionalFormatting sqref="Q31:R31">
    <cfRule type="cellIs" dxfId="2679" priority="494" stopIfTrue="1" operator="equal">
      <formula>"xy"</formula>
    </cfRule>
  </conditionalFormatting>
  <conditionalFormatting sqref="Q35:S35">
    <cfRule type="cellIs" dxfId="2678" priority="491" stopIfTrue="1" operator="equal">
      <formula>"xy"</formula>
    </cfRule>
  </conditionalFormatting>
  <conditionalFormatting sqref="Q33:R34">
    <cfRule type="cellIs" dxfId="2677" priority="489" stopIfTrue="1" operator="equal">
      <formula>"xy"</formula>
    </cfRule>
  </conditionalFormatting>
  <conditionalFormatting sqref="S34">
    <cfRule type="cellIs" dxfId="2676" priority="487" stopIfTrue="1" operator="equal">
      <formula>"xy"</formula>
    </cfRule>
  </conditionalFormatting>
  <conditionalFormatting sqref="Q33:R33">
    <cfRule type="cellIs" dxfId="2675" priority="485" stopIfTrue="1" operator="equal">
      <formula>"xy"</formula>
    </cfRule>
  </conditionalFormatting>
  <conditionalFormatting sqref="Q33:R33">
    <cfRule type="cellIs" dxfId="2674" priority="482" stopIfTrue="1" operator="equal">
      <formula>"xy"</formula>
    </cfRule>
  </conditionalFormatting>
  <conditionalFormatting sqref="Q33:S33">
    <cfRule type="cellIs" dxfId="2673" priority="479" stopIfTrue="1" operator="equal">
      <formula>"xy"</formula>
    </cfRule>
  </conditionalFormatting>
  <conditionalFormatting sqref="Q34:R34">
    <cfRule type="cellIs" dxfId="2672" priority="477" stopIfTrue="1" operator="equal">
      <formula>"xy"</formula>
    </cfRule>
  </conditionalFormatting>
  <conditionalFormatting sqref="I42:K42">
    <cfRule type="cellIs" dxfId="2671" priority="474" stopIfTrue="1" operator="equal">
      <formula>"xy"</formula>
    </cfRule>
  </conditionalFormatting>
  <conditionalFormatting sqref="M30:O31 M35:O36 O34 M33:N33">
    <cfRule type="cellIs" dxfId="2670" priority="457" stopIfTrue="1" operator="equal">
      <formula>"xy"</formula>
    </cfRule>
  </conditionalFormatting>
  <conditionalFormatting sqref="M32:O32">
    <cfRule type="cellIs" dxfId="2669" priority="455" stopIfTrue="1" operator="equal">
      <formula>"xy"</formula>
    </cfRule>
  </conditionalFormatting>
  <conditionalFormatting sqref="M42:O42">
    <cfRule type="cellIs" dxfId="2668" priority="452" stopIfTrue="1" operator="equal">
      <formula>"xy"</formula>
    </cfRule>
  </conditionalFormatting>
  <conditionalFormatting sqref="M40:N41">
    <cfRule type="cellIs" dxfId="2667" priority="450" stopIfTrue="1" operator="equal">
      <formula>"xy"</formula>
    </cfRule>
  </conditionalFormatting>
  <conditionalFormatting sqref="O41">
    <cfRule type="cellIs" dxfId="2666" priority="448" stopIfTrue="1" operator="equal">
      <formula>"xy"</formula>
    </cfRule>
  </conditionalFormatting>
  <conditionalFormatting sqref="M40:N40">
    <cfRule type="cellIs" dxfId="2665" priority="446" stopIfTrue="1" operator="equal">
      <formula>"xy"</formula>
    </cfRule>
  </conditionalFormatting>
  <conditionalFormatting sqref="M40:N40">
    <cfRule type="cellIs" dxfId="2664" priority="443" stopIfTrue="1" operator="equal">
      <formula>"xy"</formula>
    </cfRule>
  </conditionalFormatting>
  <conditionalFormatting sqref="M40:O40">
    <cfRule type="cellIs" dxfId="2663" priority="440" stopIfTrue="1" operator="equal">
      <formula>"xy"</formula>
    </cfRule>
  </conditionalFormatting>
  <conditionalFormatting sqref="M41:N41">
    <cfRule type="cellIs" dxfId="2662" priority="438" stopIfTrue="1" operator="equal">
      <formula>"xy"</formula>
    </cfRule>
  </conditionalFormatting>
  <conditionalFormatting sqref="I35:I36 K35:K36">
    <cfRule type="cellIs" dxfId="2661" priority="435" stopIfTrue="1" operator="equal">
      <formula>"xy"</formula>
    </cfRule>
  </conditionalFormatting>
  <conditionalFormatting sqref="J35:J36">
    <cfRule type="cellIs" dxfId="2660" priority="433" stopIfTrue="1" operator="equal">
      <formula>"xy"</formula>
    </cfRule>
  </conditionalFormatting>
  <conditionalFormatting sqref="K50:K52 I48:K48 I49:I52">
    <cfRule type="cellIs" dxfId="2659" priority="431" stopIfTrue="1" operator="equal">
      <formula>"xy"</formula>
    </cfRule>
  </conditionalFormatting>
  <conditionalFormatting sqref="J49:J52">
    <cfRule type="cellIs" dxfId="2658" priority="429" stopIfTrue="1" operator="equal">
      <formula>"xy"</formula>
    </cfRule>
  </conditionalFormatting>
  <conditionalFormatting sqref="I53:I54 K53:K54">
    <cfRule type="cellIs" dxfId="2657" priority="427" stopIfTrue="1" operator="equal">
      <formula>"xy"</formula>
    </cfRule>
  </conditionalFormatting>
  <conditionalFormatting sqref="J53:J54">
    <cfRule type="cellIs" dxfId="2656" priority="425" stopIfTrue="1" operator="equal">
      <formula>"xy"</formula>
    </cfRule>
  </conditionalFormatting>
  <conditionalFormatting sqref="I74:K74">
    <cfRule type="cellIs" dxfId="2655" priority="423" stopIfTrue="1" operator="equal">
      <formula>"xy"</formula>
    </cfRule>
  </conditionalFormatting>
  <conditionalFormatting sqref="I74:K74">
    <cfRule type="cellIs" dxfId="2654" priority="421" stopIfTrue="1" operator="equal">
      <formula>"xy"</formula>
    </cfRule>
  </conditionalFormatting>
  <conditionalFormatting sqref="I78:K78">
    <cfRule type="cellIs" dxfId="2653" priority="419" stopIfTrue="1" operator="equal">
      <formula>"xy"</formula>
    </cfRule>
  </conditionalFormatting>
  <conditionalFormatting sqref="J76:K76">
    <cfRule type="cellIs" dxfId="2652" priority="417" stopIfTrue="1" operator="equal">
      <formula>"xy"</formula>
    </cfRule>
  </conditionalFormatting>
  <conditionalFormatting sqref="J76">
    <cfRule type="cellIs" dxfId="2651" priority="415" stopIfTrue="1" operator="equal">
      <formula>"xy"</formula>
    </cfRule>
  </conditionalFormatting>
  <conditionalFormatting sqref="J76">
    <cfRule type="cellIs" dxfId="2650" priority="413" stopIfTrue="1" operator="equal">
      <formula>"xy"</formula>
    </cfRule>
  </conditionalFormatting>
  <conditionalFormatting sqref="J76">
    <cfRule type="cellIs" dxfId="2649" priority="411" stopIfTrue="1" operator="equal">
      <formula>"xy"</formula>
    </cfRule>
  </conditionalFormatting>
  <conditionalFormatting sqref="I77:K77">
    <cfRule type="cellIs" dxfId="2648" priority="409" stopIfTrue="1" operator="equal">
      <formula>"xy"</formula>
    </cfRule>
  </conditionalFormatting>
  <conditionalFormatting sqref="I77:K77">
    <cfRule type="cellIs" dxfId="2647" priority="407" stopIfTrue="1" operator="equal">
      <formula>"xy"</formula>
    </cfRule>
  </conditionalFormatting>
  <conditionalFormatting sqref="K72:K73 I72:I73">
    <cfRule type="cellIs" dxfId="2646" priority="405" stopIfTrue="1" operator="equal">
      <formula>"xy"</formula>
    </cfRule>
  </conditionalFormatting>
  <conditionalFormatting sqref="J72:J73">
    <cfRule type="cellIs" dxfId="2645" priority="403" stopIfTrue="1" operator="equal">
      <formula>"xy"</formula>
    </cfRule>
  </conditionalFormatting>
  <conditionalFormatting sqref="K67:K69 I65:K65 I66:I69">
    <cfRule type="cellIs" dxfId="2644" priority="401" stopIfTrue="1" operator="equal">
      <formula>"xy"</formula>
    </cfRule>
  </conditionalFormatting>
  <conditionalFormatting sqref="J66:J69">
    <cfRule type="cellIs" dxfId="2643" priority="399" stopIfTrue="1" operator="equal">
      <formula>"xy"</formula>
    </cfRule>
  </conditionalFormatting>
  <conditionalFormatting sqref="I70:I71 K70:K71">
    <cfRule type="cellIs" dxfId="2642" priority="397" stopIfTrue="1" operator="equal">
      <formula>"xy"</formula>
    </cfRule>
  </conditionalFormatting>
  <conditionalFormatting sqref="J70:J71">
    <cfRule type="cellIs" dxfId="2641" priority="395" stopIfTrue="1" operator="equal">
      <formula>"xy"</formula>
    </cfRule>
  </conditionalFormatting>
  <conditionalFormatting sqref="E65:G68">
    <cfRule type="cellIs" dxfId="2640" priority="393" stopIfTrue="1" operator="equal">
      <formula>"xy"</formula>
    </cfRule>
  </conditionalFormatting>
  <conditionalFormatting sqref="C61 A59:B59">
    <cfRule type="cellIs" dxfId="2639" priority="391" stopIfTrue="1" operator="equal">
      <formula>"xy"</formula>
    </cfRule>
  </conditionalFormatting>
  <conditionalFormatting sqref="A59:B59">
    <cfRule type="cellIs" dxfId="2638" priority="388" stopIfTrue="1" operator="equal">
      <formula>"xy"</formula>
    </cfRule>
  </conditionalFormatting>
  <conditionalFormatting sqref="A59:C59">
    <cfRule type="cellIs" dxfId="2637" priority="382" stopIfTrue="1" operator="equal">
      <formula>"xy"</formula>
    </cfRule>
  </conditionalFormatting>
  <conditionalFormatting sqref="A59:B59">
    <cfRule type="cellIs" dxfId="2636" priority="385" stopIfTrue="1" operator="equal">
      <formula>"xy"</formula>
    </cfRule>
  </conditionalFormatting>
  <conditionalFormatting sqref="A59:B59">
    <cfRule type="cellIs" dxfId="2635" priority="380" stopIfTrue="1" operator="equal">
      <formula>"xy"</formula>
    </cfRule>
  </conditionalFormatting>
  <conditionalFormatting sqref="C60">
    <cfRule type="cellIs" dxfId="2634" priority="374" stopIfTrue="1" operator="equal">
      <formula>"xy"</formula>
    </cfRule>
  </conditionalFormatting>
  <conditionalFormatting sqref="A60:B60">
    <cfRule type="cellIs" dxfId="2633" priority="372" stopIfTrue="1" operator="equal">
      <formula>"xy"</formula>
    </cfRule>
  </conditionalFormatting>
  <conditionalFormatting sqref="A60:B60">
    <cfRule type="cellIs" dxfId="2632" priority="370" stopIfTrue="1" operator="equal">
      <formula>"xy"</formula>
    </cfRule>
  </conditionalFormatting>
  <conditionalFormatting sqref="E61:G61 G59:G60">
    <cfRule type="cellIs" dxfId="2631" priority="367" stopIfTrue="1" operator="equal">
      <formula>"xy"</formula>
    </cfRule>
  </conditionalFormatting>
  <conditionalFormatting sqref="F59:F60">
    <cfRule type="cellIs" dxfId="2630" priority="365" stopIfTrue="1" operator="equal">
      <formula>"xy"</formula>
    </cfRule>
  </conditionalFormatting>
  <conditionalFormatting sqref="E58:G58">
    <cfRule type="cellIs" dxfId="2629" priority="363" stopIfTrue="1" operator="equal">
      <formula>"xy"</formula>
    </cfRule>
  </conditionalFormatting>
  <conditionalFormatting sqref="E59:F59">
    <cfRule type="cellIs" dxfId="2628" priority="361" stopIfTrue="1" operator="equal">
      <formula>"xy"</formula>
    </cfRule>
  </conditionalFormatting>
  <conditionalFormatting sqref="E59:F59">
    <cfRule type="cellIs" dxfId="2627" priority="357" stopIfTrue="1" operator="equal">
      <formula>"xy"</formula>
    </cfRule>
  </conditionalFormatting>
  <conditionalFormatting sqref="E59:G59">
    <cfRule type="cellIs" dxfId="2626" priority="354" stopIfTrue="1" operator="equal">
      <formula>"xy"</formula>
    </cfRule>
  </conditionalFormatting>
  <conditionalFormatting sqref="E60:F60">
    <cfRule type="cellIs" dxfId="2625" priority="352" stopIfTrue="1" operator="equal">
      <formula>"xy"</formula>
    </cfRule>
  </conditionalFormatting>
  <conditionalFormatting sqref="E48:G51">
    <cfRule type="cellIs" dxfId="2624" priority="349" stopIfTrue="1" operator="equal">
      <formula>"xy"</formula>
    </cfRule>
  </conditionalFormatting>
  <conditionalFormatting sqref="E42:G42">
    <cfRule type="cellIs" dxfId="2623" priority="347" stopIfTrue="1" operator="equal">
      <formula>"xy"</formula>
    </cfRule>
  </conditionalFormatting>
  <conditionalFormatting sqref="G42">
    <cfRule type="cellIs" dxfId="2622" priority="345" stopIfTrue="1" operator="equal">
      <formula>"xy"</formula>
    </cfRule>
  </conditionalFormatting>
  <conditionalFormatting sqref="E42:F42">
    <cfRule type="cellIs" dxfId="2621" priority="343" stopIfTrue="1" operator="equal">
      <formula>"xy"</formula>
    </cfRule>
  </conditionalFormatting>
  <conditionalFormatting sqref="E42:G42">
    <cfRule type="cellIs" dxfId="2620" priority="341" stopIfTrue="1" operator="equal">
      <formula>"xy"</formula>
    </cfRule>
  </conditionalFormatting>
  <conditionalFormatting sqref="E40:G40">
    <cfRule type="cellIs" dxfId="2619" priority="339" stopIfTrue="1" operator="equal">
      <formula>"xy"</formula>
    </cfRule>
  </conditionalFormatting>
  <conditionalFormatting sqref="E41:F41">
    <cfRule type="cellIs" dxfId="2618" priority="337" stopIfTrue="1" operator="equal">
      <formula>"xy"</formula>
    </cfRule>
  </conditionalFormatting>
  <conditionalFormatting sqref="I90:K90">
    <cfRule type="cellIs" dxfId="2617" priority="317" stopIfTrue="1" operator="equal">
      <formula>"xy"</formula>
    </cfRule>
  </conditionalFormatting>
  <conditionalFormatting sqref="J88:K88">
    <cfRule type="cellIs" dxfId="2616" priority="315" stopIfTrue="1" operator="equal">
      <formula>"xy"</formula>
    </cfRule>
  </conditionalFormatting>
  <conditionalFormatting sqref="J88">
    <cfRule type="cellIs" dxfId="2615" priority="313" stopIfTrue="1" operator="equal">
      <formula>"xy"</formula>
    </cfRule>
  </conditionalFormatting>
  <conditionalFormatting sqref="J88">
    <cfRule type="cellIs" dxfId="2614" priority="311" stopIfTrue="1" operator="equal">
      <formula>"xy"</formula>
    </cfRule>
  </conditionalFormatting>
  <conditionalFormatting sqref="J88">
    <cfRule type="cellIs" dxfId="2613" priority="309" stopIfTrue="1" operator="equal">
      <formula>"xy"</formula>
    </cfRule>
  </conditionalFormatting>
  <conditionalFormatting sqref="I89:K89">
    <cfRule type="cellIs" dxfId="2612" priority="307" stopIfTrue="1" operator="equal">
      <formula>"xy"</formula>
    </cfRule>
  </conditionalFormatting>
  <conditionalFormatting sqref="I89:K89">
    <cfRule type="cellIs" dxfId="2611" priority="305" stopIfTrue="1" operator="equal">
      <formula>"xy"</formula>
    </cfRule>
  </conditionalFormatting>
  <conditionalFormatting sqref="M83:N83">
    <cfRule type="cellIs" dxfId="2610" priority="301" stopIfTrue="1" operator="equal">
      <formula>"xy"</formula>
    </cfRule>
  </conditionalFormatting>
  <conditionalFormatting sqref="M82:O83">
    <cfRule type="cellIs" dxfId="2609" priority="303" stopIfTrue="1" operator="equal">
      <formula>"xy"</formula>
    </cfRule>
  </conditionalFormatting>
  <conditionalFormatting sqref="M82:N82">
    <cfRule type="cellIs" dxfId="2608" priority="299" stopIfTrue="1" operator="equal">
      <formula>"xy"</formula>
    </cfRule>
  </conditionalFormatting>
  <conditionalFormatting sqref="M83:N83">
    <cfRule type="cellIs" dxfId="2607" priority="297" stopIfTrue="1" operator="equal">
      <formula>"xy"</formula>
    </cfRule>
  </conditionalFormatting>
  <conditionalFormatting sqref="M82:N82">
    <cfRule type="cellIs" dxfId="2606" priority="295" stopIfTrue="1" operator="equal">
      <formula>"xy"</formula>
    </cfRule>
  </conditionalFormatting>
  <conditionalFormatting sqref="M82:N82">
    <cfRule type="cellIs" dxfId="2605" priority="293" stopIfTrue="1" operator="equal">
      <formula>"xy"</formula>
    </cfRule>
  </conditionalFormatting>
  <conditionalFormatting sqref="M84:N84">
    <cfRule type="cellIs" dxfId="2604" priority="289" stopIfTrue="1" operator="equal">
      <formula>"xy"</formula>
    </cfRule>
  </conditionalFormatting>
  <conditionalFormatting sqref="M84:O84">
    <cfRule type="cellIs" dxfId="2603" priority="291" stopIfTrue="1" operator="equal">
      <formula>"xy"</formula>
    </cfRule>
  </conditionalFormatting>
  <conditionalFormatting sqref="M84:N84">
    <cfRule type="cellIs" dxfId="2602" priority="287" stopIfTrue="1" operator="equal">
      <formula>"xy"</formula>
    </cfRule>
  </conditionalFormatting>
  <conditionalFormatting sqref="E90:G90">
    <cfRule type="cellIs" dxfId="2601" priority="273" stopIfTrue="1" operator="equal">
      <formula>"xy"</formula>
    </cfRule>
  </conditionalFormatting>
  <conditionalFormatting sqref="E88:F89">
    <cfRule type="cellIs" dxfId="2600" priority="271" stopIfTrue="1" operator="equal">
      <formula>"xy"</formula>
    </cfRule>
  </conditionalFormatting>
  <conditionalFormatting sqref="G89">
    <cfRule type="cellIs" dxfId="2599" priority="269" stopIfTrue="1" operator="equal">
      <formula>"xy"</formula>
    </cfRule>
  </conditionalFormatting>
  <conditionalFormatting sqref="E88:F88">
    <cfRule type="cellIs" dxfId="2598" priority="267" stopIfTrue="1" operator="equal">
      <formula>"xy"</formula>
    </cfRule>
  </conditionalFormatting>
  <conditionalFormatting sqref="E88:F88">
    <cfRule type="cellIs" dxfId="2597" priority="264" stopIfTrue="1" operator="equal">
      <formula>"xy"</formula>
    </cfRule>
  </conditionalFormatting>
  <conditionalFormatting sqref="E88:G88">
    <cfRule type="cellIs" dxfId="2596" priority="261" stopIfTrue="1" operator="equal">
      <formula>"xy"</formula>
    </cfRule>
  </conditionalFormatting>
  <conditionalFormatting sqref="E89:F89">
    <cfRule type="cellIs" dxfId="2595" priority="259" stopIfTrue="1" operator="equal">
      <formula>"xy"</formula>
    </cfRule>
  </conditionalFormatting>
  <conditionalFormatting sqref="M65:O68">
    <cfRule type="cellIs" dxfId="2594" priority="256" stopIfTrue="1" operator="equal">
      <formula>"xy"</formula>
    </cfRule>
  </conditionalFormatting>
  <conditionalFormatting sqref="M62:O62">
    <cfRule type="cellIs" dxfId="2593" priority="252" stopIfTrue="1" operator="equal">
      <formula>"xy"</formula>
    </cfRule>
  </conditionalFormatting>
  <conditionalFormatting sqref="M48:O51">
    <cfRule type="cellIs" dxfId="2592" priority="215" stopIfTrue="1" operator="equal">
      <formula>"xy"</formula>
    </cfRule>
  </conditionalFormatting>
  <conditionalFormatting sqref="M90:O90">
    <cfRule type="cellIs" dxfId="2591" priority="139" stopIfTrue="1" operator="equal">
      <formula>"xy"</formula>
    </cfRule>
  </conditionalFormatting>
  <conditionalFormatting sqref="M88:N89">
    <cfRule type="cellIs" dxfId="2590" priority="137" stopIfTrue="1" operator="equal">
      <formula>"xy"</formula>
    </cfRule>
  </conditionalFormatting>
  <conditionalFormatting sqref="O89">
    <cfRule type="cellIs" dxfId="2589" priority="135" stopIfTrue="1" operator="equal">
      <formula>"xy"</formula>
    </cfRule>
  </conditionalFormatting>
  <conditionalFormatting sqref="M88:N88">
    <cfRule type="cellIs" dxfId="2588" priority="133" stopIfTrue="1" operator="equal">
      <formula>"xy"</formula>
    </cfRule>
  </conditionalFormatting>
  <conditionalFormatting sqref="M88:N88">
    <cfRule type="cellIs" dxfId="2587" priority="130" stopIfTrue="1" operator="equal">
      <formula>"xy"</formula>
    </cfRule>
  </conditionalFormatting>
  <conditionalFormatting sqref="M88:O88">
    <cfRule type="cellIs" dxfId="2586" priority="127" stopIfTrue="1" operator="equal">
      <formula>"xy"</formula>
    </cfRule>
  </conditionalFormatting>
  <conditionalFormatting sqref="M89:N89">
    <cfRule type="cellIs" dxfId="2585" priority="125" stopIfTrue="1" operator="equal">
      <formula>"xy"</formula>
    </cfRule>
  </conditionalFormatting>
  <conditionalFormatting sqref="J41:K41">
    <cfRule type="cellIs" dxfId="2584" priority="122" stopIfTrue="1" operator="equal">
      <formula>"xy"</formula>
    </cfRule>
  </conditionalFormatting>
  <conditionalFormatting sqref="J41">
    <cfRule type="cellIs" dxfId="2583" priority="120" stopIfTrue="1" operator="equal">
      <formula>"xy"</formula>
    </cfRule>
  </conditionalFormatting>
  <conditionalFormatting sqref="J41">
    <cfRule type="cellIs" dxfId="2582" priority="118" stopIfTrue="1" operator="equal">
      <formula>"xy"</formula>
    </cfRule>
  </conditionalFormatting>
  <conditionalFormatting sqref="J41">
    <cfRule type="cellIs" dxfId="2581" priority="116" stopIfTrue="1" operator="equal">
      <formula>"xy"</formula>
    </cfRule>
  </conditionalFormatting>
  <conditionalFormatting sqref="I40:J40">
    <cfRule type="cellIs" dxfId="2580" priority="113" stopIfTrue="1" operator="equal">
      <formula>"xy"</formula>
    </cfRule>
  </conditionalFormatting>
  <conditionalFormatting sqref="A69:C69">
    <cfRule type="cellIs" dxfId="2579" priority="111" stopIfTrue="1" operator="equal">
      <formula>"xy"</formula>
    </cfRule>
  </conditionalFormatting>
  <conditionalFormatting sqref="M69:O69">
    <cfRule type="cellIs" dxfId="2578" priority="109" stopIfTrue="1" operator="equal">
      <formula>"xy"</formula>
    </cfRule>
  </conditionalFormatting>
  <conditionalFormatting sqref="A61:B61">
    <cfRule type="cellIs" dxfId="2577" priority="107" stopIfTrue="1" operator="equal">
      <formula>"xy"</formula>
    </cfRule>
  </conditionalFormatting>
  <conditionalFormatting sqref="A61:B61">
    <cfRule type="cellIs" dxfId="2576" priority="105" stopIfTrue="1" operator="equal">
      <formula>"xy"</formula>
    </cfRule>
  </conditionalFormatting>
  <conditionalFormatting sqref="A61:B61">
    <cfRule type="cellIs" dxfId="2575" priority="103" stopIfTrue="1" operator="equal">
      <formula>"xy"</formula>
    </cfRule>
  </conditionalFormatting>
  <conditionalFormatting sqref="A61:B61">
    <cfRule type="cellIs" dxfId="2574" priority="101" stopIfTrue="1" operator="equal">
      <formula>"xy"</formula>
    </cfRule>
  </conditionalFormatting>
  <conditionalFormatting sqref="O61">
    <cfRule type="cellIs" dxfId="2573" priority="99" stopIfTrue="1" operator="equal">
      <formula>"xy"</formula>
    </cfRule>
  </conditionalFormatting>
  <conditionalFormatting sqref="O60">
    <cfRule type="cellIs" dxfId="2572" priority="97" stopIfTrue="1" operator="equal">
      <formula>"xy"</formula>
    </cfRule>
  </conditionalFormatting>
  <conditionalFormatting sqref="M60:N60">
    <cfRule type="cellIs" dxfId="2571" priority="95" stopIfTrue="1" operator="equal">
      <formula>"xy"</formula>
    </cfRule>
  </conditionalFormatting>
  <conditionalFormatting sqref="M60:N60">
    <cfRule type="cellIs" dxfId="2570" priority="93" stopIfTrue="1" operator="equal">
      <formula>"xy"</formula>
    </cfRule>
  </conditionalFormatting>
  <conditionalFormatting sqref="O59">
    <cfRule type="cellIs" dxfId="2569" priority="91" stopIfTrue="1" operator="equal">
      <formula>"xy"</formula>
    </cfRule>
  </conditionalFormatting>
  <conditionalFormatting sqref="M59:N59">
    <cfRule type="cellIs" dxfId="2568" priority="89" stopIfTrue="1" operator="equal">
      <formula>"xy"</formula>
    </cfRule>
  </conditionalFormatting>
  <conditionalFormatting sqref="M59:N59">
    <cfRule type="cellIs" dxfId="2567" priority="87" stopIfTrue="1" operator="equal">
      <formula>"xy"</formula>
    </cfRule>
  </conditionalFormatting>
  <conditionalFormatting sqref="O61 M59:N59">
    <cfRule type="cellIs" dxfId="2566" priority="85" stopIfTrue="1" operator="equal">
      <formula>"xy"</formula>
    </cfRule>
  </conditionalFormatting>
  <conditionalFormatting sqref="M59:N59">
    <cfRule type="cellIs" dxfId="2565" priority="82" stopIfTrue="1" operator="equal">
      <formula>"xy"</formula>
    </cfRule>
  </conditionalFormatting>
  <conditionalFormatting sqref="M59:O59">
    <cfRule type="cellIs" dxfId="2564" priority="76" stopIfTrue="1" operator="equal">
      <formula>"xy"</formula>
    </cfRule>
  </conditionalFormatting>
  <conditionalFormatting sqref="M59:N59">
    <cfRule type="cellIs" dxfId="2563" priority="79" stopIfTrue="1" operator="equal">
      <formula>"xy"</formula>
    </cfRule>
  </conditionalFormatting>
  <conditionalFormatting sqref="M59:N59">
    <cfRule type="cellIs" dxfId="2562" priority="74" stopIfTrue="1" operator="equal">
      <formula>"xy"</formula>
    </cfRule>
  </conditionalFormatting>
  <conditionalFormatting sqref="O60">
    <cfRule type="cellIs" dxfId="2561" priority="72" stopIfTrue="1" operator="equal">
      <formula>"xy"</formula>
    </cfRule>
  </conditionalFormatting>
  <conditionalFormatting sqref="M60:N60">
    <cfRule type="cellIs" dxfId="2560" priority="70" stopIfTrue="1" operator="equal">
      <formula>"xy"</formula>
    </cfRule>
  </conditionalFormatting>
  <conditionalFormatting sqref="M60:N60">
    <cfRule type="cellIs" dxfId="2559" priority="68" stopIfTrue="1" operator="equal">
      <formula>"xy"</formula>
    </cfRule>
  </conditionalFormatting>
  <conditionalFormatting sqref="M61:N61">
    <cfRule type="cellIs" dxfId="2558" priority="66" stopIfTrue="1" operator="equal">
      <formula>"xy"</formula>
    </cfRule>
  </conditionalFormatting>
  <conditionalFormatting sqref="M61:N61">
    <cfRule type="cellIs" dxfId="2557" priority="64" stopIfTrue="1" operator="equal">
      <formula>"xy"</formula>
    </cfRule>
  </conditionalFormatting>
  <conditionalFormatting sqref="M61:N61">
    <cfRule type="cellIs" dxfId="2556" priority="62" stopIfTrue="1" operator="equal">
      <formula>"xy"</formula>
    </cfRule>
  </conditionalFormatting>
  <conditionalFormatting sqref="M61:N61">
    <cfRule type="cellIs" dxfId="2555" priority="60" stopIfTrue="1" operator="equal">
      <formula>"xy"</formula>
    </cfRule>
  </conditionalFormatting>
  <conditionalFormatting sqref="O78">
    <cfRule type="cellIs" dxfId="2554" priority="58" stopIfTrue="1" operator="equal">
      <formula>"xy"</formula>
    </cfRule>
  </conditionalFormatting>
  <conditionalFormatting sqref="O77">
    <cfRule type="cellIs" dxfId="2553" priority="56" stopIfTrue="1" operator="equal">
      <formula>"xy"</formula>
    </cfRule>
  </conditionalFormatting>
  <conditionalFormatting sqref="M77:N77">
    <cfRule type="cellIs" dxfId="2552" priority="54" stopIfTrue="1" operator="equal">
      <formula>"xy"</formula>
    </cfRule>
  </conditionalFormatting>
  <conditionalFormatting sqref="M77:N77">
    <cfRule type="cellIs" dxfId="2551" priority="52" stopIfTrue="1" operator="equal">
      <formula>"xy"</formula>
    </cfRule>
  </conditionalFormatting>
  <conditionalFormatting sqref="O76">
    <cfRule type="cellIs" dxfId="2550" priority="50" stopIfTrue="1" operator="equal">
      <formula>"xy"</formula>
    </cfRule>
  </conditionalFormatting>
  <conditionalFormatting sqref="M76:N76">
    <cfRule type="cellIs" dxfId="2549" priority="48" stopIfTrue="1" operator="equal">
      <formula>"xy"</formula>
    </cfRule>
  </conditionalFormatting>
  <conditionalFormatting sqref="M76:N76">
    <cfRule type="cellIs" dxfId="2548" priority="46" stopIfTrue="1" operator="equal">
      <formula>"xy"</formula>
    </cfRule>
  </conditionalFormatting>
  <conditionalFormatting sqref="O78 M76:N76">
    <cfRule type="cellIs" dxfId="2547" priority="44" stopIfTrue="1" operator="equal">
      <formula>"xy"</formula>
    </cfRule>
  </conditionalFormatting>
  <conditionalFormatting sqref="M76:N76">
    <cfRule type="cellIs" dxfId="2546" priority="41" stopIfTrue="1" operator="equal">
      <formula>"xy"</formula>
    </cfRule>
  </conditionalFormatting>
  <conditionalFormatting sqref="M76:O76">
    <cfRule type="cellIs" dxfId="2545" priority="35" stopIfTrue="1" operator="equal">
      <formula>"xy"</formula>
    </cfRule>
  </conditionalFormatting>
  <conditionalFormatting sqref="M76:N76">
    <cfRule type="cellIs" dxfId="2544" priority="38" stopIfTrue="1" operator="equal">
      <formula>"xy"</formula>
    </cfRule>
  </conditionalFormatting>
  <conditionalFormatting sqref="M76:N76">
    <cfRule type="cellIs" dxfId="2543" priority="33" stopIfTrue="1" operator="equal">
      <formula>"xy"</formula>
    </cfRule>
  </conditionalFormatting>
  <conditionalFormatting sqref="O77">
    <cfRule type="cellIs" dxfId="2542" priority="31" stopIfTrue="1" operator="equal">
      <formula>"xy"</formula>
    </cfRule>
  </conditionalFormatting>
  <conditionalFormatting sqref="M77:N77">
    <cfRule type="cellIs" dxfId="2541" priority="29" stopIfTrue="1" operator="equal">
      <formula>"xy"</formula>
    </cfRule>
  </conditionalFormatting>
  <conditionalFormatting sqref="M77:N77">
    <cfRule type="cellIs" dxfId="2540" priority="27" stopIfTrue="1" operator="equal">
      <formula>"xy"</formula>
    </cfRule>
  </conditionalFormatting>
  <conditionalFormatting sqref="M78:N78">
    <cfRule type="cellIs" dxfId="2539" priority="25" stopIfTrue="1" operator="equal">
      <formula>"xy"</formula>
    </cfRule>
  </conditionalFormatting>
  <conditionalFormatting sqref="M78:N78">
    <cfRule type="cellIs" dxfId="2538" priority="23" stopIfTrue="1" operator="equal">
      <formula>"xy"</formula>
    </cfRule>
  </conditionalFormatting>
  <conditionalFormatting sqref="M78:N78">
    <cfRule type="cellIs" dxfId="2537" priority="21" stopIfTrue="1" operator="equal">
      <formula>"xy"</formula>
    </cfRule>
  </conditionalFormatting>
  <conditionalFormatting sqref="M78:N78">
    <cfRule type="cellIs" dxfId="2536" priority="19" stopIfTrue="1" operator="equal">
      <formula>"xy"</formula>
    </cfRule>
  </conditionalFormatting>
  <conditionalFormatting sqref="E112:H115">
    <cfRule type="cellIs" dxfId="2535" priority="17" stopIfTrue="1" operator="equal">
      <formula>"xy"</formula>
    </cfRule>
  </conditionalFormatting>
  <conditionalFormatting sqref="F110:H111">
    <cfRule type="cellIs" dxfId="2534" priority="16" stopIfTrue="1" operator="equal">
      <formula>"xy"</formula>
    </cfRule>
  </conditionalFormatting>
  <conditionalFormatting sqref="F108:H109 E105:H107">
    <cfRule type="cellIs" dxfId="2533" priority="14" stopIfTrue="1" operator="equal">
      <formula>"xy"</formula>
    </cfRule>
  </conditionalFormatting>
  <conditionalFormatting sqref="M112:P115">
    <cfRule type="cellIs" dxfId="2532" priority="12" stopIfTrue="1" operator="equal">
      <formula>"xy"</formula>
    </cfRule>
  </conditionalFormatting>
  <conditionalFormatting sqref="N110:P111">
    <cfRule type="cellIs" dxfId="2531" priority="11" stopIfTrue="1" operator="equal">
      <formula>"xy"</formula>
    </cfRule>
  </conditionalFormatting>
  <conditionalFormatting sqref="N108:P109 M105:P107">
    <cfRule type="cellIs" dxfId="2530" priority="9" stopIfTrue="1" operator="equal">
      <formula>"xy"</formula>
    </cfRule>
  </conditionalFormatting>
  <conditionalFormatting sqref="A48:C51">
    <cfRule type="cellIs" dxfId="2529" priority="7" stopIfTrue="1" operator="equal">
      <formula>"xy"</formula>
    </cfRule>
  </conditionalFormatting>
  <conditionalFormatting sqref="A52:C52">
    <cfRule type="cellIs" dxfId="2528" priority="5" stopIfTrue="1" operator="equal">
      <formula>"xy"</formula>
    </cfRule>
  </conditionalFormatting>
  <conditionalFormatting sqref="F77">
    <cfRule type="cellIs" dxfId="2527" priority="4" stopIfTrue="1" operator="equal">
      <formula>"xy"</formula>
    </cfRule>
  </conditionalFormatting>
  <conditionalFormatting sqref="F77">
    <cfRule type="cellIs" dxfId="2526" priority="3" stopIfTrue="1" operator="equal">
      <formula>"xy"</formula>
    </cfRule>
  </conditionalFormatting>
  <conditionalFormatting sqref="F77">
    <cfRule type="cellIs" dxfId="2525" priority="2" stopIfTrue="1" operator="equal">
      <formula>"xy"</formula>
    </cfRule>
  </conditionalFormatting>
  <conditionalFormatting sqref="F77:G77">
    <cfRule type="cellIs" dxfId="2524" priority="1" stopIfTrue="1" operator="equal">
      <formula>"xy"</formula>
    </cfRule>
  </conditionalFormatting>
  <pageMargins left="0.15748031496062992" right="0.15748031496062992" top="0" bottom="0" header="7.874015748031496E-2" footer="7.874015748031496E-2"/>
  <pageSetup paperSize="8" scale="85" orientation="portrait" r:id="rId1"/>
  <headerFooter alignWithMargins="0">
    <oddFooter xml:space="preserve">&amp;L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30">
    <pageSetUpPr fitToPage="1"/>
  </sheetPr>
  <dimension ref="A1:Z53"/>
  <sheetViews>
    <sheetView workbookViewId="0">
      <selection activeCell="R52" sqref="A1:R52"/>
    </sheetView>
  </sheetViews>
  <sheetFormatPr baseColWidth="10" defaultColWidth="9.1640625" defaultRowHeight="13"/>
  <cols>
    <col min="1" max="1" width="8.6640625" style="42" customWidth="1"/>
    <col min="2" max="3" width="3.6640625" style="42" customWidth="1"/>
    <col min="4" max="4" width="8.6640625" style="42" customWidth="1"/>
    <col min="5" max="6" width="3.6640625" style="42" customWidth="1"/>
    <col min="7" max="7" width="8.6640625" style="42" customWidth="1"/>
    <col min="8" max="9" width="3.6640625" style="42" customWidth="1"/>
    <col min="10" max="10" width="8.6640625" style="42" customWidth="1"/>
    <col min="11" max="12" width="3.6640625" style="42" customWidth="1"/>
    <col min="13" max="13" width="8.6640625" style="42" customWidth="1"/>
    <col min="14" max="14" width="4.33203125" style="42" customWidth="1"/>
    <col min="15" max="15" width="4" style="42" customWidth="1"/>
    <col min="16" max="16" width="9.1640625" style="42" customWidth="1"/>
    <col min="17" max="17" width="4" style="42" customWidth="1"/>
    <col min="18" max="22" width="3.6640625" style="42" customWidth="1"/>
    <col min="23" max="16384" width="9.1640625" style="42"/>
  </cols>
  <sheetData>
    <row r="1" spans="1:26" ht="21" thickTop="1">
      <c r="A1" s="17" t="s">
        <v>715</v>
      </c>
      <c r="B1" s="18"/>
      <c r="C1" s="18"/>
      <c r="D1" s="18"/>
      <c r="E1" s="18"/>
      <c r="F1" s="18"/>
      <c r="G1" s="18"/>
      <c r="H1" s="18"/>
      <c r="I1" s="18"/>
      <c r="J1" s="65"/>
      <c r="K1" s="19"/>
      <c r="L1" s="67"/>
      <c r="M1" s="68"/>
      <c r="N1" s="19"/>
      <c r="O1" s="18"/>
      <c r="P1" s="68"/>
      <c r="Q1" s="19"/>
      <c r="R1" s="20"/>
    </row>
    <row r="2" spans="1:26">
      <c r="A2" s="192"/>
      <c r="B2" s="1011"/>
      <c r="C2" s="1011"/>
      <c r="D2" s="177"/>
      <c r="E2" s="1011"/>
      <c r="F2" s="1011"/>
      <c r="G2" s="177"/>
      <c r="H2" s="1011"/>
      <c r="I2" s="1011"/>
      <c r="J2" s="177"/>
      <c r="K2" s="1011"/>
      <c r="L2" s="1011"/>
      <c r="M2" s="30"/>
      <c r="N2" s="30"/>
      <c r="O2" s="1"/>
      <c r="P2" s="30"/>
      <c r="Q2" s="30"/>
      <c r="R2" s="21"/>
    </row>
    <row r="3" spans="1:26" ht="14" thickBot="1">
      <c r="A3" s="193"/>
      <c r="B3" s="29"/>
      <c r="C3" s="13"/>
      <c r="D3" s="90"/>
      <c r="E3" s="64"/>
      <c r="F3" s="64"/>
      <c r="G3" s="90"/>
      <c r="H3" s="13"/>
      <c r="I3" s="13"/>
      <c r="J3" s="90"/>
      <c r="K3" s="13"/>
      <c r="L3" s="13"/>
      <c r="M3" s="30"/>
      <c r="N3" s="30"/>
      <c r="O3" s="15"/>
      <c r="P3" s="178"/>
      <c r="Q3" s="30"/>
      <c r="R3" s="23"/>
      <c r="V3"/>
      <c r="W3"/>
      <c r="X3"/>
      <c r="Y3"/>
      <c r="Z3"/>
    </row>
    <row r="4" spans="1:26" ht="14" thickBot="1">
      <c r="A4" s="194" t="s">
        <v>1378</v>
      </c>
      <c r="B4" s="54"/>
      <c r="C4" s="55"/>
      <c r="D4" s="53" t="s">
        <v>1379</v>
      </c>
      <c r="E4" s="54"/>
      <c r="F4" s="56"/>
      <c r="G4" s="53" t="s">
        <v>1380</v>
      </c>
      <c r="H4" s="54"/>
      <c r="I4" s="56"/>
      <c r="J4" s="53" t="s">
        <v>1381</v>
      </c>
      <c r="K4" s="54"/>
      <c r="L4" s="56"/>
      <c r="M4" s="53" t="s">
        <v>1382</v>
      </c>
      <c r="N4" s="57"/>
      <c r="O4" s="58"/>
      <c r="P4" s="53" t="s">
        <v>1383</v>
      </c>
      <c r="Q4" s="57"/>
      <c r="R4" s="58"/>
      <c r="V4"/>
      <c r="W4"/>
      <c r="X4"/>
      <c r="Y4"/>
      <c r="Z4"/>
    </row>
    <row r="5" spans="1:26" ht="10.5" customHeight="1">
      <c r="A5" s="195"/>
      <c r="B5" s="3"/>
      <c r="C5" s="4"/>
      <c r="D5" s="359"/>
      <c r="E5" s="357"/>
      <c r="F5" s="358"/>
      <c r="G5" s="2"/>
      <c r="H5" s="3"/>
      <c r="I5" s="4"/>
      <c r="J5" s="2"/>
      <c r="K5" s="3"/>
      <c r="L5" s="4"/>
      <c r="M5" s="2"/>
      <c r="N5" s="3"/>
      <c r="O5" s="3"/>
      <c r="P5" s="182"/>
      <c r="Q5" s="183"/>
      <c r="R5" s="186"/>
      <c r="V5"/>
      <c r="W5"/>
      <c r="X5"/>
      <c r="Y5"/>
      <c r="Z5"/>
    </row>
    <row r="6" spans="1:26" ht="10.5" customHeight="1">
      <c r="A6" s="196" t="s">
        <v>150</v>
      </c>
      <c r="B6" s="6"/>
      <c r="C6" s="7"/>
      <c r="D6" s="287" t="s">
        <v>164</v>
      </c>
      <c r="E6" s="286" t="s">
        <v>179</v>
      </c>
      <c r="F6" s="288"/>
      <c r="G6" s="5" t="s">
        <v>164</v>
      </c>
      <c r="H6" s="6"/>
      <c r="I6" s="7"/>
      <c r="J6" s="5" t="s">
        <v>164</v>
      </c>
      <c r="K6" s="6"/>
      <c r="L6" s="7"/>
      <c r="M6" s="5" t="s">
        <v>164</v>
      </c>
      <c r="N6" s="6"/>
      <c r="O6" s="6"/>
      <c r="P6" s="88"/>
      <c r="Q6" s="89"/>
      <c r="R6" s="187"/>
      <c r="V6"/>
      <c r="W6"/>
      <c r="X6"/>
      <c r="Y6"/>
      <c r="Z6"/>
    </row>
    <row r="7" spans="1:26" ht="10.5" customHeight="1">
      <c r="A7" s="196"/>
      <c r="B7" s="6"/>
      <c r="C7" s="7"/>
      <c r="D7" s="287"/>
      <c r="E7" s="286"/>
      <c r="F7" s="288"/>
      <c r="G7" s="5"/>
      <c r="H7" s="6"/>
      <c r="I7" s="7"/>
      <c r="J7" s="5"/>
      <c r="K7" s="6"/>
      <c r="L7" s="7"/>
      <c r="M7" s="5"/>
      <c r="N7" s="6"/>
      <c r="O7" s="6"/>
      <c r="P7" s="88"/>
      <c r="Q7" s="89"/>
      <c r="R7" s="187"/>
      <c r="V7"/>
      <c r="W7"/>
      <c r="X7"/>
      <c r="Y7"/>
      <c r="Z7"/>
    </row>
    <row r="8" spans="1:26" ht="10.5" customHeight="1">
      <c r="A8" s="196" t="s">
        <v>163</v>
      </c>
      <c r="B8" s="6"/>
      <c r="C8" s="7"/>
      <c r="D8" s="5" t="s">
        <v>269</v>
      </c>
      <c r="E8" s="6"/>
      <c r="F8" s="7"/>
      <c r="G8" s="5" t="s">
        <v>269</v>
      </c>
      <c r="H8" s="6"/>
      <c r="I8" s="7"/>
      <c r="J8" s="5" t="s">
        <v>269</v>
      </c>
      <c r="K8" s="6"/>
      <c r="L8" s="7"/>
      <c r="M8" s="5" t="s">
        <v>269</v>
      </c>
      <c r="N8" s="6"/>
      <c r="O8" s="6"/>
      <c r="P8" s="88"/>
      <c r="Q8" s="89"/>
      <c r="R8" s="187"/>
      <c r="V8"/>
      <c r="W8"/>
      <c r="X8"/>
      <c r="Y8"/>
      <c r="Z8"/>
    </row>
    <row r="9" spans="1:26" ht="10.5" customHeight="1" thickBot="1">
      <c r="A9" s="197"/>
      <c r="B9" s="9"/>
      <c r="C9" s="10"/>
      <c r="D9" s="8"/>
      <c r="E9" s="9"/>
      <c r="F9" s="10"/>
      <c r="G9" s="8"/>
      <c r="H9" s="9"/>
      <c r="I9" s="10"/>
      <c r="J9" s="8"/>
      <c r="K9" s="9"/>
      <c r="L9" s="10"/>
      <c r="M9" s="8"/>
      <c r="N9" s="9"/>
      <c r="O9" s="9"/>
      <c r="P9" s="88"/>
      <c r="Q9" s="89"/>
      <c r="R9" s="187"/>
      <c r="V9"/>
      <c r="W9"/>
      <c r="X9"/>
      <c r="Y9"/>
      <c r="Z9"/>
    </row>
    <row r="10" spans="1:26" ht="10.5" customHeight="1">
      <c r="A10" s="196"/>
      <c r="B10" s="6"/>
      <c r="C10" s="7"/>
      <c r="D10" s="6"/>
      <c r="E10" s="6"/>
      <c r="F10" s="7"/>
      <c r="G10" s="6"/>
      <c r="H10" s="6"/>
      <c r="I10" s="7"/>
      <c r="J10" s="6"/>
      <c r="K10" s="6"/>
      <c r="L10" s="7"/>
      <c r="M10" s="6"/>
      <c r="N10" s="6"/>
      <c r="O10" s="6"/>
      <c r="P10" s="88"/>
      <c r="Q10" s="89"/>
      <c r="R10" s="187"/>
      <c r="V10"/>
      <c r="W10"/>
      <c r="X10"/>
      <c r="Y10"/>
      <c r="Z10"/>
    </row>
    <row r="11" spans="1:26" ht="10.5" customHeight="1">
      <c r="A11" s="196" t="s">
        <v>171</v>
      </c>
      <c r="B11" s="6"/>
      <c r="C11" s="7"/>
      <c r="D11" s="5" t="s">
        <v>165</v>
      </c>
      <c r="E11" s="6"/>
      <c r="F11" s="7"/>
      <c r="G11" s="5" t="s">
        <v>165</v>
      </c>
      <c r="H11" s="6"/>
      <c r="I11" s="7"/>
      <c r="J11" s="5" t="s">
        <v>165</v>
      </c>
      <c r="K11" s="6"/>
      <c r="L11" s="7"/>
      <c r="M11" s="5" t="s">
        <v>165</v>
      </c>
      <c r="N11" s="6"/>
      <c r="O11" s="7"/>
      <c r="P11" s="88"/>
      <c r="Q11" s="89"/>
      <c r="R11" s="187"/>
      <c r="V11"/>
      <c r="W11"/>
      <c r="X11"/>
      <c r="Y11"/>
      <c r="Z11"/>
    </row>
    <row r="12" spans="1:26" ht="10.5" customHeight="1">
      <c r="A12" s="196"/>
      <c r="B12" s="6"/>
      <c r="C12" s="7"/>
      <c r="D12" s="5"/>
      <c r="E12" s="6"/>
      <c r="F12" s="6"/>
      <c r="G12" s="5"/>
      <c r="H12" s="6"/>
      <c r="I12" s="6"/>
      <c r="J12" s="5"/>
      <c r="K12" s="6"/>
      <c r="L12" s="6"/>
      <c r="M12" s="5"/>
      <c r="N12" s="6"/>
      <c r="O12" s="6"/>
      <c r="P12" s="88"/>
      <c r="Q12" s="89"/>
      <c r="R12" s="187"/>
      <c r="V12"/>
      <c r="W12"/>
      <c r="X12"/>
      <c r="Y12"/>
      <c r="Z12"/>
    </row>
    <row r="13" spans="1:26" ht="10.5" customHeight="1">
      <c r="A13" s="196" t="s">
        <v>172</v>
      </c>
      <c r="B13" s="6"/>
      <c r="C13" s="7"/>
      <c r="D13" s="5" t="s">
        <v>166</v>
      </c>
      <c r="E13" s="6"/>
      <c r="F13" s="6"/>
      <c r="G13" s="5" t="s">
        <v>166</v>
      </c>
      <c r="H13" s="6"/>
      <c r="I13" s="6"/>
      <c r="J13" s="5" t="s">
        <v>166</v>
      </c>
      <c r="K13" s="6"/>
      <c r="L13" s="6"/>
      <c r="M13" s="5" t="s">
        <v>166</v>
      </c>
      <c r="N13" s="6"/>
      <c r="O13" s="6"/>
      <c r="P13" s="88"/>
      <c r="Q13" s="89"/>
      <c r="R13" s="187"/>
      <c r="V13"/>
      <c r="W13"/>
      <c r="X13"/>
      <c r="Y13"/>
      <c r="Z13"/>
    </row>
    <row r="14" spans="1:26" ht="10.5" customHeight="1">
      <c r="A14" s="196" t="s">
        <v>173</v>
      </c>
      <c r="B14" s="6"/>
      <c r="C14" s="7"/>
      <c r="D14" s="5"/>
      <c r="E14" s="6"/>
      <c r="F14" s="6"/>
      <c r="G14" s="5"/>
      <c r="H14" s="6"/>
      <c r="I14" s="6"/>
      <c r="J14" s="5"/>
      <c r="K14" s="6"/>
      <c r="L14" s="6"/>
      <c r="M14" s="5"/>
      <c r="N14" s="6"/>
      <c r="O14" s="6"/>
      <c r="P14" s="88"/>
      <c r="Q14" s="89"/>
      <c r="R14" s="187"/>
      <c r="V14"/>
      <c r="W14"/>
      <c r="X14"/>
      <c r="Y14"/>
      <c r="Z14"/>
    </row>
    <row r="15" spans="1:26" ht="10.5" customHeight="1">
      <c r="A15" s="196" t="s">
        <v>174</v>
      </c>
      <c r="B15" s="6"/>
      <c r="C15" s="7"/>
      <c r="D15" s="5" t="s">
        <v>167</v>
      </c>
      <c r="E15" s="6"/>
      <c r="F15" s="6"/>
      <c r="G15" s="5" t="s">
        <v>167</v>
      </c>
      <c r="H15" s="6"/>
      <c r="I15" s="6"/>
      <c r="J15" s="5" t="s">
        <v>167</v>
      </c>
      <c r="K15" s="6"/>
      <c r="L15" s="6"/>
      <c r="M15" s="5" t="s">
        <v>167</v>
      </c>
      <c r="N15" s="6"/>
      <c r="O15" s="6"/>
      <c r="P15" s="88"/>
      <c r="Q15" s="89"/>
      <c r="R15" s="187"/>
      <c r="V15"/>
      <c r="W15"/>
      <c r="X15"/>
      <c r="Y15"/>
      <c r="Z15"/>
    </row>
    <row r="16" spans="1:26" ht="10.5" customHeight="1">
      <c r="A16" s="196"/>
      <c r="B16" s="6"/>
      <c r="C16" s="6"/>
      <c r="D16" s="5"/>
      <c r="E16" s="6"/>
      <c r="F16" s="6"/>
      <c r="G16" s="5"/>
      <c r="H16" s="6"/>
      <c r="I16" s="6"/>
      <c r="J16" s="5"/>
      <c r="K16" s="6"/>
      <c r="L16" s="6"/>
      <c r="M16" s="5"/>
      <c r="N16" s="6"/>
      <c r="O16" s="6"/>
      <c r="P16" s="88"/>
      <c r="Q16" s="89"/>
      <c r="R16" s="187"/>
      <c r="V16"/>
      <c r="W16"/>
      <c r="X16"/>
      <c r="Y16"/>
      <c r="Z16"/>
    </row>
    <row r="17" spans="1:26" ht="10.5" customHeight="1">
      <c r="A17" s="196" t="s">
        <v>274</v>
      </c>
      <c r="B17" s="6"/>
      <c r="C17" s="6"/>
      <c r="D17" s="5" t="s">
        <v>168</v>
      </c>
      <c r="E17" s="6"/>
      <c r="F17" s="6"/>
      <c r="G17" s="5" t="s">
        <v>168</v>
      </c>
      <c r="H17" s="6"/>
      <c r="I17" s="6"/>
      <c r="J17" s="5" t="s">
        <v>168</v>
      </c>
      <c r="K17" s="6"/>
      <c r="L17" s="6"/>
      <c r="M17" s="5" t="s">
        <v>168</v>
      </c>
      <c r="N17" s="6"/>
      <c r="O17" s="6"/>
      <c r="P17" s="88"/>
      <c r="Q17" s="89"/>
      <c r="R17" s="187"/>
      <c r="V17"/>
      <c r="W17"/>
      <c r="X17"/>
      <c r="Y17"/>
      <c r="Z17"/>
    </row>
    <row r="18" spans="1:26" ht="10.5" customHeight="1">
      <c r="A18" s="196"/>
      <c r="B18" s="6"/>
      <c r="C18" s="6"/>
      <c r="D18" s="5"/>
      <c r="E18" s="6"/>
      <c r="F18" s="7"/>
      <c r="G18" s="5"/>
      <c r="H18" s="6"/>
      <c r="I18" s="7"/>
      <c r="J18" s="5"/>
      <c r="K18" s="6"/>
      <c r="L18" s="7"/>
      <c r="M18" s="5"/>
      <c r="N18" s="6"/>
      <c r="O18" s="7"/>
      <c r="P18" s="88"/>
      <c r="Q18" s="89"/>
      <c r="R18" s="187"/>
    </row>
    <row r="19" spans="1:26" ht="10.5" customHeight="1">
      <c r="A19" s="196" t="s">
        <v>175</v>
      </c>
      <c r="B19" s="6"/>
      <c r="C19" s="7"/>
      <c r="D19" s="5"/>
      <c r="E19" s="6"/>
      <c r="F19" s="7"/>
      <c r="G19" s="5"/>
      <c r="H19" s="6"/>
      <c r="I19" s="7"/>
      <c r="J19" s="5"/>
      <c r="K19" s="6"/>
      <c r="L19" s="7"/>
      <c r="M19" s="5"/>
      <c r="N19" s="6"/>
      <c r="O19" s="7"/>
      <c r="P19" s="88"/>
      <c r="Q19" s="89"/>
      <c r="R19" s="187"/>
    </row>
    <row r="20" spans="1:26" ht="10.5" customHeight="1">
      <c r="A20" s="196"/>
      <c r="B20" s="6"/>
      <c r="C20" s="7"/>
      <c r="D20" s="5"/>
      <c r="E20" s="6"/>
      <c r="F20" s="7"/>
      <c r="G20" s="5"/>
      <c r="H20" s="6"/>
      <c r="I20" s="7"/>
      <c r="J20" s="5"/>
      <c r="K20" s="6"/>
      <c r="L20" s="7"/>
      <c r="M20" s="5"/>
      <c r="N20" s="6"/>
      <c r="O20" s="7"/>
      <c r="P20" s="88"/>
      <c r="Q20" s="89"/>
      <c r="R20" s="187"/>
    </row>
    <row r="21" spans="1:26" ht="10.5" customHeight="1">
      <c r="A21" s="196"/>
      <c r="B21" s="6"/>
      <c r="C21" s="7"/>
      <c r="D21" s="5"/>
      <c r="E21" s="6"/>
      <c r="F21" s="7"/>
      <c r="G21" s="5"/>
      <c r="H21" s="6"/>
      <c r="I21" s="7"/>
      <c r="J21" s="5"/>
      <c r="K21" s="6"/>
      <c r="L21" s="7"/>
      <c r="M21" s="5"/>
      <c r="N21" s="6"/>
      <c r="O21" s="7"/>
      <c r="P21" s="88"/>
      <c r="Q21" s="89"/>
      <c r="R21" s="187"/>
    </row>
    <row r="22" spans="1:26" ht="10.5" customHeight="1">
      <c r="A22" s="196"/>
      <c r="B22" s="6"/>
      <c r="C22" s="7"/>
      <c r="D22" s="5"/>
      <c r="E22" s="6"/>
      <c r="F22" s="7"/>
      <c r="G22" s="5"/>
      <c r="H22" s="6"/>
      <c r="I22" s="7"/>
      <c r="J22" s="5"/>
      <c r="K22" s="6"/>
      <c r="L22" s="7"/>
      <c r="M22" s="5"/>
      <c r="N22" s="6"/>
      <c r="O22" s="7"/>
      <c r="P22" s="88"/>
      <c r="Q22" s="89"/>
      <c r="R22" s="187"/>
    </row>
    <row r="23" spans="1:26" ht="10.5" customHeight="1">
      <c r="A23" s="196"/>
      <c r="B23" s="6"/>
      <c r="C23" s="66"/>
      <c r="D23" s="5"/>
      <c r="E23" s="6"/>
      <c r="F23" s="7"/>
      <c r="G23" s="5"/>
      <c r="H23" s="6"/>
      <c r="I23" s="7"/>
      <c r="J23" s="5"/>
      <c r="K23" s="6"/>
      <c r="L23" s="7"/>
      <c r="M23" s="5"/>
      <c r="N23" s="6"/>
      <c r="O23" s="7"/>
      <c r="P23" s="88"/>
      <c r="Q23" s="89"/>
      <c r="R23" s="187"/>
    </row>
    <row r="24" spans="1:26" ht="10.5" customHeight="1">
      <c r="A24" s="196"/>
      <c r="B24" s="6"/>
      <c r="C24" s="66"/>
      <c r="D24" s="5"/>
      <c r="E24" s="6"/>
      <c r="F24" s="7"/>
      <c r="G24" s="5"/>
      <c r="H24" s="6"/>
      <c r="I24" s="7"/>
      <c r="J24" s="5"/>
      <c r="K24" s="6"/>
      <c r="L24" s="7"/>
      <c r="M24" s="5"/>
      <c r="N24" s="6"/>
      <c r="O24" s="7"/>
      <c r="P24" s="88"/>
      <c r="Q24" s="89"/>
      <c r="R24" s="187"/>
    </row>
    <row r="25" spans="1:26" ht="10.5" customHeight="1" thickBot="1">
      <c r="A25" s="196"/>
      <c r="B25" s="6"/>
      <c r="C25" s="7"/>
      <c r="D25" s="6"/>
      <c r="E25" s="6"/>
      <c r="F25" s="7"/>
      <c r="G25" s="6"/>
      <c r="H25" s="6"/>
      <c r="I25" s="7"/>
      <c r="J25" s="6"/>
      <c r="K25" s="6"/>
      <c r="L25" s="7"/>
      <c r="M25" s="6"/>
      <c r="N25" s="6"/>
      <c r="O25" s="7"/>
      <c r="P25" s="89"/>
      <c r="Q25" s="93"/>
      <c r="R25" s="187"/>
    </row>
    <row r="26" spans="1:26" ht="10.5" customHeight="1">
      <c r="A26" s="195" t="s">
        <v>176</v>
      </c>
      <c r="B26" s="3"/>
      <c r="C26" s="4"/>
      <c r="D26" s="3" t="s">
        <v>169</v>
      </c>
      <c r="E26" s="3"/>
      <c r="F26" s="4"/>
      <c r="G26" s="3" t="s">
        <v>169</v>
      </c>
      <c r="H26" s="3"/>
      <c r="I26" s="4"/>
      <c r="J26" s="3" t="s">
        <v>169</v>
      </c>
      <c r="K26" s="3"/>
      <c r="L26" s="4"/>
      <c r="M26" s="3" t="s">
        <v>169</v>
      </c>
      <c r="N26" s="3"/>
      <c r="O26" s="4"/>
      <c r="P26" s="89"/>
      <c r="Q26" s="89"/>
      <c r="R26" s="187"/>
    </row>
    <row r="27" spans="1:26" ht="10.5" customHeight="1">
      <c r="A27" s="196" t="s">
        <v>531</v>
      </c>
      <c r="B27" s="6"/>
      <c r="C27" s="7"/>
      <c r="D27" s="6" t="s">
        <v>531</v>
      </c>
      <c r="E27" s="6"/>
      <c r="F27" s="7"/>
      <c r="G27" s="6" t="s">
        <v>531</v>
      </c>
      <c r="H27" s="6"/>
      <c r="I27" s="7"/>
      <c r="J27" s="6" t="s">
        <v>531</v>
      </c>
      <c r="K27" s="6"/>
      <c r="L27" s="7"/>
      <c r="M27" s="6" t="s">
        <v>531</v>
      </c>
      <c r="N27" s="6"/>
      <c r="O27" s="7"/>
      <c r="P27" s="88" t="s">
        <v>234</v>
      </c>
      <c r="Q27" s="89"/>
      <c r="R27" s="187"/>
    </row>
    <row r="28" spans="1:26" ht="10.5" customHeight="1" thickBot="1">
      <c r="A28" s="197"/>
      <c r="B28" s="9"/>
      <c r="C28" s="10"/>
      <c r="D28" s="9"/>
      <c r="E28" s="9"/>
      <c r="F28" s="10"/>
      <c r="G28" s="9"/>
      <c r="H28" s="9"/>
      <c r="I28" s="10"/>
      <c r="J28" s="9"/>
      <c r="K28" s="9"/>
      <c r="L28" s="10"/>
      <c r="M28" s="9"/>
      <c r="N28" s="9"/>
      <c r="O28" s="10"/>
      <c r="P28" s="190"/>
      <c r="Q28" s="191"/>
      <c r="R28" s="187"/>
    </row>
    <row r="29" spans="1:26" ht="10.5" customHeight="1">
      <c r="A29" s="198"/>
      <c r="B29" s="183"/>
      <c r="C29" s="185"/>
      <c r="D29" s="6"/>
      <c r="E29" s="6"/>
      <c r="F29" s="7"/>
      <c r="G29" s="6"/>
      <c r="H29" s="6"/>
      <c r="I29" s="7"/>
      <c r="J29" s="6"/>
      <c r="K29" s="6"/>
      <c r="L29" s="7"/>
      <c r="M29" s="6"/>
      <c r="N29" s="6"/>
      <c r="O29" s="7"/>
      <c r="P29" s="88" t="s">
        <v>179</v>
      </c>
      <c r="Q29" s="89"/>
      <c r="R29" s="187"/>
    </row>
    <row r="30" spans="1:26" ht="10.5" customHeight="1" thickBot="1">
      <c r="A30" s="199" t="s">
        <v>177</v>
      </c>
      <c r="B30" s="89"/>
      <c r="C30" s="181"/>
      <c r="D30" s="5" t="s">
        <v>170</v>
      </c>
      <c r="E30" s="6"/>
      <c r="F30" s="7"/>
      <c r="G30" s="5" t="s">
        <v>170</v>
      </c>
      <c r="H30" s="6"/>
      <c r="I30" s="7"/>
      <c r="J30" s="5" t="s">
        <v>170</v>
      </c>
      <c r="K30" s="6"/>
      <c r="L30" s="7"/>
      <c r="M30" s="5" t="s">
        <v>170</v>
      </c>
      <c r="N30" s="6"/>
      <c r="O30" s="7"/>
      <c r="P30" s="159"/>
      <c r="Q30" s="184"/>
      <c r="R30" s="188"/>
    </row>
    <row r="31" spans="1:26" ht="10.5" customHeight="1">
      <c r="A31" s="199"/>
      <c r="B31" s="89"/>
      <c r="C31" s="181"/>
      <c r="D31" s="5"/>
      <c r="E31" s="6"/>
      <c r="F31" s="7"/>
      <c r="G31" s="5"/>
      <c r="H31" s="6"/>
      <c r="I31" s="7"/>
      <c r="J31" s="5"/>
      <c r="K31" s="6"/>
      <c r="L31" s="7"/>
      <c r="M31" s="5"/>
      <c r="N31" s="6"/>
      <c r="O31" s="7"/>
      <c r="P31" s="71"/>
      <c r="Q31" s="69"/>
      <c r="R31" s="24"/>
      <c r="X31" s="42" t="s">
        <v>505</v>
      </c>
    </row>
    <row r="32" spans="1:26" ht="10.5" customHeight="1">
      <c r="A32" s="199" t="s">
        <v>178</v>
      </c>
      <c r="B32" s="89"/>
      <c r="C32" s="181"/>
      <c r="D32" s="5" t="s">
        <v>168</v>
      </c>
      <c r="E32" s="6"/>
      <c r="F32" s="7"/>
      <c r="G32" s="5" t="s">
        <v>168</v>
      </c>
      <c r="H32" s="6"/>
      <c r="I32" s="7"/>
      <c r="J32" s="5" t="s">
        <v>168</v>
      </c>
      <c r="K32" s="6"/>
      <c r="L32" s="7"/>
      <c r="M32" s="5" t="s">
        <v>168</v>
      </c>
      <c r="N32" s="6"/>
      <c r="O32" s="7"/>
      <c r="P32" s="5" t="s">
        <v>184</v>
      </c>
      <c r="Q32" s="6"/>
      <c r="R32" s="24"/>
    </row>
    <row r="33" spans="1:21" ht="10.5" customHeight="1">
      <c r="A33" s="199"/>
      <c r="B33" s="89"/>
      <c r="C33" s="181"/>
      <c r="D33" s="5"/>
      <c r="E33" s="6"/>
      <c r="F33" s="7"/>
      <c r="G33" s="5"/>
      <c r="H33" s="6"/>
      <c r="I33" s="7"/>
      <c r="J33" s="5"/>
      <c r="K33" s="6"/>
      <c r="L33" s="7"/>
      <c r="M33" s="5"/>
      <c r="N33" s="6"/>
      <c r="O33" s="7"/>
      <c r="P33" s="5"/>
      <c r="Q33" s="6"/>
      <c r="R33" s="24"/>
    </row>
    <row r="34" spans="1:21" ht="10.5" customHeight="1">
      <c r="A34" s="199"/>
      <c r="B34" s="89"/>
      <c r="C34" s="181"/>
      <c r="D34" s="5"/>
      <c r="E34" s="6"/>
      <c r="F34" s="7"/>
      <c r="G34" s="5"/>
      <c r="H34" s="6"/>
      <c r="I34" s="7"/>
      <c r="J34" s="5"/>
      <c r="K34" s="6"/>
      <c r="L34" s="7"/>
      <c r="M34" s="5"/>
      <c r="N34" s="6"/>
      <c r="O34" s="7"/>
      <c r="P34" s="5" t="s">
        <v>185</v>
      </c>
      <c r="Q34" s="6"/>
      <c r="R34" s="24"/>
    </row>
    <row r="35" spans="1:21" ht="10.5" customHeight="1">
      <c r="A35" s="199"/>
      <c r="B35" s="89"/>
      <c r="C35" s="181"/>
      <c r="D35" s="5"/>
      <c r="E35" s="6"/>
      <c r="F35" s="7"/>
      <c r="G35" s="5"/>
      <c r="H35" s="6"/>
      <c r="I35" s="7"/>
      <c r="J35" s="5"/>
      <c r="K35" s="6"/>
      <c r="L35" s="7"/>
      <c r="M35" s="5"/>
      <c r="N35" s="6"/>
      <c r="O35" s="7"/>
      <c r="P35" s="71" t="s">
        <v>186</v>
      </c>
      <c r="Q35" s="69"/>
      <c r="R35" s="24"/>
    </row>
    <row r="36" spans="1:21" ht="10.5" customHeight="1">
      <c r="A36" s="199"/>
      <c r="B36" s="89"/>
      <c r="C36" s="181"/>
      <c r="D36" s="5"/>
      <c r="E36" s="6"/>
      <c r="F36" s="7"/>
      <c r="G36" s="5"/>
      <c r="H36" s="6"/>
      <c r="I36" s="7"/>
      <c r="J36" s="5"/>
      <c r="K36" s="6"/>
      <c r="L36" s="7"/>
      <c r="M36" s="5"/>
      <c r="N36" s="6"/>
      <c r="O36" s="7"/>
      <c r="P36" s="5" t="s">
        <v>187</v>
      </c>
      <c r="Q36" s="69"/>
      <c r="R36" s="24"/>
    </row>
    <row r="37" spans="1:21" ht="10.5" customHeight="1">
      <c r="A37" s="199"/>
      <c r="B37" s="89"/>
      <c r="C37" s="181"/>
      <c r="D37" s="5"/>
      <c r="E37" s="6"/>
      <c r="F37" s="7"/>
      <c r="G37" s="5"/>
      <c r="H37" s="6"/>
      <c r="I37" s="7"/>
      <c r="J37" s="5"/>
      <c r="K37" s="6"/>
      <c r="L37" s="7"/>
      <c r="M37" s="5"/>
      <c r="N37" s="6"/>
      <c r="O37" s="7"/>
      <c r="P37" s="5"/>
      <c r="Q37" s="6"/>
      <c r="R37" s="24"/>
    </row>
    <row r="38" spans="1:21" ht="10.5" customHeight="1">
      <c r="A38" s="199"/>
      <c r="B38" s="89"/>
      <c r="C38" s="181"/>
      <c r="D38" s="5"/>
      <c r="E38" s="6"/>
      <c r="F38" s="7"/>
      <c r="G38" s="5"/>
      <c r="H38" s="6"/>
      <c r="I38" s="7"/>
      <c r="J38" s="5"/>
      <c r="K38" s="6"/>
      <c r="L38" s="7"/>
      <c r="M38" s="5"/>
      <c r="N38" s="6"/>
      <c r="O38" s="7"/>
      <c r="P38" s="71"/>
      <c r="Q38" s="6"/>
      <c r="R38" s="24"/>
    </row>
    <row r="39" spans="1:21" ht="10.5" customHeight="1">
      <c r="A39" s="199"/>
      <c r="B39" s="89"/>
      <c r="C39" s="181"/>
      <c r="D39" s="5"/>
      <c r="E39" s="6"/>
      <c r="F39" s="7"/>
      <c r="G39" s="5"/>
      <c r="H39" s="6"/>
      <c r="I39" s="7"/>
      <c r="J39" s="5"/>
      <c r="K39" s="6"/>
      <c r="L39" s="7"/>
      <c r="M39" s="5"/>
      <c r="N39" s="6"/>
      <c r="O39" s="7"/>
      <c r="P39" s="5"/>
      <c r="Q39" s="6"/>
      <c r="R39" s="24"/>
    </row>
    <row r="40" spans="1:21" ht="10.5" customHeight="1">
      <c r="A40" s="199"/>
      <c r="B40" s="89"/>
      <c r="C40" s="181"/>
      <c r="D40" s="5"/>
      <c r="E40" s="6"/>
      <c r="F40" s="7"/>
      <c r="G40" s="5"/>
      <c r="H40" s="6"/>
      <c r="I40" s="7"/>
      <c r="J40" s="5"/>
      <c r="K40" s="6"/>
      <c r="L40" s="7"/>
      <c r="M40" s="5"/>
      <c r="N40" s="6"/>
      <c r="O40" s="7"/>
      <c r="P40" s="5"/>
      <c r="Q40" s="6"/>
      <c r="R40" s="24"/>
    </row>
    <row r="41" spans="1:21" ht="10.5" customHeight="1">
      <c r="A41" s="199"/>
      <c r="B41" s="89"/>
      <c r="C41" s="181"/>
      <c r="D41" s="5"/>
      <c r="E41" s="6"/>
      <c r="F41" s="7"/>
      <c r="G41" s="5"/>
      <c r="H41" s="6"/>
      <c r="I41" s="7"/>
      <c r="J41" s="5"/>
      <c r="K41" s="6"/>
      <c r="L41" s="7"/>
      <c r="M41" s="5"/>
      <c r="N41" s="6"/>
      <c r="O41" s="7"/>
      <c r="P41" s="71"/>
      <c r="Q41" s="69"/>
      <c r="R41" s="24"/>
    </row>
    <row r="42" spans="1:21" ht="10.5" customHeight="1">
      <c r="A42" s="199"/>
      <c r="B42" s="89"/>
      <c r="C42" s="181"/>
      <c r="D42" s="5"/>
      <c r="E42" s="6"/>
      <c r="F42" s="7"/>
      <c r="G42" s="5"/>
      <c r="H42" s="6"/>
      <c r="I42" s="7"/>
      <c r="J42" s="5"/>
      <c r="K42" s="6"/>
      <c r="L42" s="7"/>
      <c r="M42" s="5"/>
      <c r="N42" s="6"/>
      <c r="O42" s="7"/>
      <c r="P42" s="5"/>
      <c r="Q42" s="6"/>
      <c r="R42" s="24"/>
    </row>
    <row r="43" spans="1:21" ht="10.5" customHeight="1">
      <c r="A43" s="199"/>
      <c r="B43" s="89"/>
      <c r="C43" s="181"/>
      <c r="D43" s="5"/>
      <c r="E43" s="6"/>
      <c r="F43" s="7"/>
      <c r="G43" s="5"/>
      <c r="H43" s="6"/>
      <c r="I43" s="7"/>
      <c r="J43" s="5"/>
      <c r="K43" s="6"/>
      <c r="L43" s="7"/>
      <c r="M43" s="5"/>
      <c r="N43" s="6"/>
      <c r="O43" s="7"/>
      <c r="P43" s="5"/>
      <c r="Q43" s="6"/>
      <c r="R43" s="24"/>
    </row>
    <row r="44" spans="1:21" ht="10.5" customHeight="1" thickBot="1">
      <c r="A44" s="199"/>
      <c r="B44" s="89"/>
      <c r="C44" s="181"/>
      <c r="D44" s="62"/>
      <c r="E44" s="60"/>
      <c r="F44" s="63"/>
      <c r="G44" s="62"/>
      <c r="H44" s="60"/>
      <c r="I44" s="63"/>
      <c r="J44" s="62"/>
      <c r="K44" s="60"/>
      <c r="L44" s="63"/>
      <c r="M44" s="62"/>
      <c r="N44" s="60"/>
      <c r="O44" s="63"/>
      <c r="P44" s="8"/>
      <c r="Q44" s="9"/>
      <c r="R44" s="27"/>
      <c r="U44" s="42" t="s">
        <v>505</v>
      </c>
    </row>
    <row r="45" spans="1:21" ht="10.5" customHeight="1">
      <c r="A45" s="199"/>
      <c r="B45" s="89"/>
      <c r="C45" s="189"/>
      <c r="D45" s="2"/>
      <c r="E45" s="3"/>
      <c r="F45" s="4"/>
      <c r="G45" s="2"/>
      <c r="H45" s="3"/>
      <c r="I45" s="4"/>
      <c r="J45" s="2"/>
      <c r="K45" s="3"/>
      <c r="L45" s="4"/>
      <c r="M45" s="2"/>
      <c r="N45" s="3"/>
      <c r="O45" s="4"/>
      <c r="P45" s="5"/>
      <c r="Q45" s="6"/>
      <c r="R45" s="24"/>
    </row>
    <row r="46" spans="1:21" ht="10.5" customHeight="1">
      <c r="A46" s="199"/>
      <c r="B46" s="89"/>
      <c r="C46" s="181"/>
      <c r="D46" s="5" t="s">
        <v>180</v>
      </c>
      <c r="E46" s="6" t="s">
        <v>506</v>
      </c>
      <c r="F46" s="7"/>
      <c r="G46" s="5" t="s">
        <v>180</v>
      </c>
      <c r="H46" s="6" t="s">
        <v>506</v>
      </c>
      <c r="I46" s="7"/>
      <c r="J46" s="5" t="s">
        <v>180</v>
      </c>
      <c r="K46" s="6" t="s">
        <v>506</v>
      </c>
      <c r="L46" s="7"/>
      <c r="M46" s="5" t="s">
        <v>180</v>
      </c>
      <c r="N46" s="6" t="s">
        <v>506</v>
      </c>
      <c r="O46" s="7"/>
      <c r="P46" s="5"/>
      <c r="Q46" s="6"/>
      <c r="R46" s="24"/>
    </row>
    <row r="47" spans="1:21" ht="10.5" customHeight="1" thickBot="1">
      <c r="A47" s="199"/>
      <c r="B47" s="89"/>
      <c r="C47" s="181"/>
      <c r="D47" s="8"/>
      <c r="E47" s="9"/>
      <c r="F47" s="10"/>
      <c r="G47" s="8"/>
      <c r="H47" s="9"/>
      <c r="I47" s="10"/>
      <c r="J47" s="8"/>
      <c r="K47" s="9"/>
      <c r="L47" s="10"/>
      <c r="M47" s="8"/>
      <c r="N47" s="9"/>
      <c r="O47" s="10"/>
      <c r="P47" s="5"/>
      <c r="Q47" s="6"/>
      <c r="R47" s="24"/>
    </row>
    <row r="48" spans="1:21" ht="10.5" customHeight="1">
      <c r="A48" s="199"/>
      <c r="B48" s="89"/>
      <c r="C48" s="181"/>
      <c r="D48" s="3"/>
      <c r="E48" s="3"/>
      <c r="F48" s="4"/>
      <c r="G48" s="3"/>
      <c r="H48" s="3"/>
      <c r="I48" s="4"/>
      <c r="J48" s="3"/>
      <c r="K48" s="3"/>
      <c r="L48" s="4"/>
      <c r="M48" s="183" t="s">
        <v>183</v>
      </c>
      <c r="N48" s="183"/>
      <c r="O48" s="185"/>
      <c r="P48" s="2"/>
      <c r="Q48" s="3"/>
      <c r="R48" s="25"/>
    </row>
    <row r="49" spans="1:18" ht="10.5" customHeight="1">
      <c r="A49" s="199"/>
      <c r="B49" s="89"/>
      <c r="C49" s="181"/>
      <c r="D49" s="5" t="s">
        <v>181</v>
      </c>
      <c r="E49" s="6"/>
      <c r="F49" s="7"/>
      <c r="G49" s="5" t="s">
        <v>181</v>
      </c>
      <c r="H49" s="6"/>
      <c r="I49" s="7"/>
      <c r="J49" s="5" t="s">
        <v>181</v>
      </c>
      <c r="K49" s="6"/>
      <c r="L49" s="7"/>
      <c r="M49" s="88"/>
      <c r="N49" s="89"/>
      <c r="O49" s="181"/>
      <c r="P49" s="5"/>
      <c r="Q49" s="6"/>
      <c r="R49" s="24"/>
    </row>
    <row r="50" spans="1:18" ht="10.5" customHeight="1">
      <c r="A50" s="199"/>
      <c r="B50" s="89"/>
      <c r="C50" s="181"/>
      <c r="D50" s="5"/>
      <c r="E50" s="6"/>
      <c r="F50" s="7"/>
      <c r="G50" s="5"/>
      <c r="H50" s="6"/>
      <c r="I50" s="7"/>
      <c r="J50" s="5"/>
      <c r="K50" s="6"/>
      <c r="L50" s="7"/>
      <c r="M50" s="88" t="s">
        <v>178</v>
      </c>
      <c r="N50" s="89"/>
      <c r="O50" s="181"/>
      <c r="P50" s="5"/>
      <c r="Q50" s="6"/>
      <c r="R50" s="24"/>
    </row>
    <row r="51" spans="1:18" ht="10.5" customHeight="1">
      <c r="A51" s="199"/>
      <c r="B51" s="89"/>
      <c r="C51" s="181"/>
      <c r="D51" s="5" t="s">
        <v>182</v>
      </c>
      <c r="E51" s="6"/>
      <c r="F51" s="7"/>
      <c r="G51" s="5" t="s">
        <v>182</v>
      </c>
      <c r="H51" s="6"/>
      <c r="I51" s="7"/>
      <c r="J51" s="5" t="s">
        <v>182</v>
      </c>
      <c r="K51" s="6"/>
      <c r="L51" s="7"/>
      <c r="M51" s="88"/>
      <c r="N51" s="89"/>
      <c r="O51" s="181"/>
      <c r="P51" s="5"/>
      <c r="Q51" s="6"/>
      <c r="R51" s="24"/>
    </row>
    <row r="52" spans="1:18" ht="10.5" customHeight="1" thickBot="1">
      <c r="A52" s="200"/>
      <c r="B52" s="201"/>
      <c r="C52" s="202"/>
      <c r="D52" s="83"/>
      <c r="E52" s="84"/>
      <c r="F52" s="86"/>
      <c r="G52" s="83"/>
      <c r="H52" s="84"/>
      <c r="I52" s="86"/>
      <c r="J52" s="83"/>
      <c r="K52" s="84"/>
      <c r="L52" s="86"/>
      <c r="M52" s="203"/>
      <c r="N52" s="201"/>
      <c r="O52" s="202"/>
      <c r="P52" s="83"/>
      <c r="Q52" s="84"/>
      <c r="R52" s="87"/>
    </row>
    <row r="53" spans="1:18" ht="14" thickTop="1"/>
  </sheetData>
  <mergeCells count="4">
    <mergeCell ref="H2:I2"/>
    <mergeCell ref="E2:F2"/>
    <mergeCell ref="B2:C2"/>
    <mergeCell ref="K2:L2"/>
  </mergeCells>
  <phoneticPr fontId="0" type="noConversion"/>
  <conditionalFormatting sqref="A1:XFD1048576">
    <cfRule type="cellIs" dxfId="754" priority="1" stopIfTrue="1" operator="equal">
      <formula>"x"</formula>
    </cfRule>
  </conditionalFormatting>
  <pageMargins left="0.28999999999999998" right="0.25" top="0.66" bottom="0.65" header="0.25" footer="0.21"/>
  <pageSetup paperSize="9" scale="66" orientation="portrait" horizontalDpi="1200" verticalDpi="1200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A59"/>
  <sheetViews>
    <sheetView showGridLines="0" showRowColHeaders="0" topLeftCell="A44" zoomScale="164" zoomScaleNormal="164" workbookViewId="0">
      <selection activeCell="H65" sqref="H65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4" width="3.6640625" style="42" customWidth="1"/>
    <col min="5" max="6" width="8.6640625" style="42" customWidth="1"/>
    <col min="7" max="7" width="3.6640625" style="42" customWidth="1"/>
    <col min="8" max="8" width="9.33203125" style="42" customWidth="1"/>
    <col min="9" max="9" width="8.6640625" style="42" customWidth="1"/>
    <col min="10" max="10" width="3.6640625" style="42" customWidth="1"/>
    <col min="11" max="12" width="8.6640625" style="42" customWidth="1"/>
    <col min="13" max="14" width="3.6640625" style="42" customWidth="1"/>
    <col min="15" max="15" width="8.6640625" style="42" customWidth="1"/>
    <col min="16" max="17" width="3.6640625" style="42" customWidth="1"/>
    <col min="18" max="18" width="8.6640625" style="42" customWidth="1"/>
    <col min="19" max="19" width="4.33203125" style="42" customWidth="1"/>
    <col min="20" max="20" width="9.1640625" style="42" customWidth="1"/>
    <col min="21" max="21" width="4" style="42" customWidth="1"/>
    <col min="22" max="23" width="3.6640625" style="42" customWidth="1"/>
    <col min="24" max="16384" width="9.1640625" style="42"/>
  </cols>
  <sheetData>
    <row r="1" spans="1:27" ht="20">
      <c r="A1" s="849" t="s">
        <v>15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850"/>
      <c r="O1" s="851"/>
      <c r="P1" s="852"/>
      <c r="Q1" s="853"/>
      <c r="R1" s="851"/>
      <c r="S1" s="854"/>
    </row>
    <row r="2" spans="1:27">
      <c r="A2" s="855"/>
      <c r="B2" s="15"/>
      <c r="C2" s="1"/>
      <c r="D2" s="1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30"/>
      <c r="R2" s="30"/>
      <c r="S2" s="856"/>
    </row>
    <row r="3" spans="1:27" ht="14" thickBot="1">
      <c r="A3" s="857"/>
      <c r="B3" s="15"/>
      <c r="C3" s="15"/>
      <c r="D3" s="15"/>
      <c r="E3" s="64"/>
      <c r="F3" s="29"/>
      <c r="G3" s="13"/>
      <c r="H3" s="90"/>
      <c r="I3" s="64"/>
      <c r="J3" s="64"/>
      <c r="K3" s="90"/>
      <c r="L3" s="13"/>
      <c r="M3" s="13"/>
      <c r="N3" s="90"/>
      <c r="O3" s="13"/>
      <c r="P3" s="13"/>
      <c r="Q3" s="30"/>
      <c r="R3" s="30"/>
      <c r="S3" s="858"/>
      <c r="X3"/>
      <c r="Y3"/>
      <c r="Z3"/>
      <c r="AA3"/>
    </row>
    <row r="4" spans="1:27" ht="14" thickBot="1">
      <c r="A4" s="859"/>
      <c r="B4" s="44"/>
      <c r="C4" s="44"/>
      <c r="D4" s="45"/>
      <c r="E4" s="168" t="s">
        <v>496</v>
      </c>
      <c r="F4" s="169" t="s">
        <v>425</v>
      </c>
      <c r="G4" s="170"/>
      <c r="H4" s="168" t="s">
        <v>497</v>
      </c>
      <c r="I4" s="169" t="s">
        <v>426</v>
      </c>
      <c r="J4" s="171"/>
      <c r="K4" s="168" t="s">
        <v>498</v>
      </c>
      <c r="L4" s="169" t="s">
        <v>427</v>
      </c>
      <c r="M4" s="171"/>
      <c r="N4" s="168" t="s">
        <v>1583</v>
      </c>
      <c r="O4" s="169"/>
      <c r="P4" s="171"/>
      <c r="Q4" s="168" t="s">
        <v>1584</v>
      </c>
      <c r="R4" s="172"/>
      <c r="S4" s="860"/>
      <c r="X4"/>
      <c r="Y4"/>
      <c r="Z4"/>
      <c r="AA4"/>
    </row>
    <row r="5" spans="1:27" ht="10.5" customHeight="1">
      <c r="A5" s="861"/>
      <c r="B5" s="34"/>
      <c r="C5" s="34"/>
      <c r="D5" s="36"/>
      <c r="E5" s="2"/>
      <c r="F5" s="3"/>
      <c r="G5" s="4"/>
      <c r="H5" s="5"/>
      <c r="I5" s="6"/>
      <c r="J5" s="7"/>
      <c r="K5" s="5"/>
      <c r="L5" s="6"/>
      <c r="M5" s="7"/>
      <c r="N5" s="2"/>
      <c r="O5" s="3"/>
      <c r="P5" s="4"/>
      <c r="Q5" s="5"/>
      <c r="R5" s="6"/>
      <c r="S5" s="4"/>
      <c r="X5"/>
      <c r="Y5"/>
      <c r="Z5"/>
      <c r="AA5"/>
    </row>
    <row r="6" spans="1:27" ht="10.5" customHeight="1">
      <c r="A6" s="862"/>
      <c r="B6" s="34"/>
      <c r="C6" s="34"/>
      <c r="D6" s="36"/>
      <c r="E6" s="5" t="s">
        <v>122</v>
      </c>
      <c r="F6" s="6"/>
      <c r="G6" s="7"/>
      <c r="H6" s="5" t="s">
        <v>122</v>
      </c>
      <c r="I6" s="6"/>
      <c r="J6" s="7"/>
      <c r="K6" s="5" t="s">
        <v>122</v>
      </c>
      <c r="L6" s="6"/>
      <c r="M6" s="7"/>
      <c r="N6" s="5" t="s">
        <v>16</v>
      </c>
      <c r="O6" s="6"/>
      <c r="P6" s="7"/>
      <c r="Q6" s="5" t="s">
        <v>16</v>
      </c>
      <c r="R6" s="6"/>
      <c r="S6" s="7"/>
      <c r="X6"/>
      <c r="Y6"/>
      <c r="Z6"/>
      <c r="AA6"/>
    </row>
    <row r="7" spans="1:27" ht="10.5" customHeight="1">
      <c r="A7" s="862"/>
      <c r="B7" s="34"/>
      <c r="C7" s="34"/>
      <c r="D7" s="36"/>
      <c r="E7" s="5" t="s">
        <v>268</v>
      </c>
      <c r="F7" s="6"/>
      <c r="G7" s="7"/>
      <c r="H7" s="5" t="s">
        <v>268</v>
      </c>
      <c r="I7" s="6"/>
      <c r="J7" s="7"/>
      <c r="K7" s="5" t="s">
        <v>268</v>
      </c>
      <c r="L7" s="6"/>
      <c r="M7" s="7"/>
      <c r="N7" s="5"/>
      <c r="O7" s="6"/>
      <c r="P7" s="7"/>
      <c r="Q7" s="5"/>
      <c r="R7" s="6"/>
      <c r="S7" s="7"/>
      <c r="X7"/>
      <c r="Y7"/>
      <c r="Z7"/>
      <c r="AA7"/>
    </row>
    <row r="8" spans="1:27" ht="10.5" customHeight="1">
      <c r="A8" s="862"/>
      <c r="B8" s="34"/>
      <c r="C8" s="33"/>
      <c r="D8" s="36"/>
      <c r="E8" s="5" t="s">
        <v>126</v>
      </c>
      <c r="F8" s="6"/>
      <c r="G8" s="7"/>
      <c r="H8" s="5" t="s">
        <v>126</v>
      </c>
      <c r="I8" s="6"/>
      <c r="J8" s="7"/>
      <c r="K8" s="5" t="s">
        <v>126</v>
      </c>
      <c r="L8" s="6"/>
      <c r="M8" s="7"/>
      <c r="N8" s="16"/>
      <c r="O8" s="6"/>
      <c r="P8" s="7"/>
      <c r="Q8" s="16"/>
      <c r="R8" s="6"/>
      <c r="S8" s="7"/>
      <c r="X8"/>
      <c r="Y8"/>
      <c r="Z8"/>
      <c r="AA8"/>
    </row>
    <row r="9" spans="1:27" ht="10.5" customHeight="1" thickBot="1">
      <c r="A9" s="863"/>
      <c r="B9" s="38"/>
      <c r="C9" s="38"/>
      <c r="D9" s="39"/>
      <c r="E9" s="9" t="s">
        <v>269</v>
      </c>
      <c r="F9" s="9"/>
      <c r="G9" s="10"/>
      <c r="H9" s="9" t="s">
        <v>269</v>
      </c>
      <c r="I9" s="9"/>
      <c r="J9" s="10"/>
      <c r="K9" s="9" t="s">
        <v>269</v>
      </c>
      <c r="L9" s="9"/>
      <c r="M9" s="10"/>
      <c r="N9" s="28"/>
      <c r="O9" s="6"/>
      <c r="P9" s="7"/>
      <c r="Q9" s="5"/>
      <c r="R9" s="6"/>
      <c r="S9" s="7"/>
      <c r="X9"/>
      <c r="Y9"/>
      <c r="Z9"/>
      <c r="AA9"/>
    </row>
    <row r="10" spans="1:27" ht="10.5" customHeight="1">
      <c r="A10" s="273"/>
      <c r="B10" s="34"/>
      <c r="C10" s="34"/>
      <c r="D10" s="36"/>
      <c r="E10" s="848" t="s">
        <v>1475</v>
      </c>
      <c r="F10" s="6"/>
      <c r="G10" s="7"/>
      <c r="H10" s="848" t="s">
        <v>1475</v>
      </c>
      <c r="I10" s="6"/>
      <c r="J10" s="7"/>
      <c r="K10" s="848" t="s">
        <v>1475</v>
      </c>
      <c r="L10" s="6"/>
      <c r="M10" s="7"/>
      <c r="N10" s="5"/>
      <c r="O10" s="6"/>
      <c r="P10" s="7"/>
      <c r="Q10" s="5"/>
      <c r="R10" s="6"/>
      <c r="S10" s="7"/>
      <c r="X10"/>
      <c r="Y10"/>
      <c r="Z10"/>
      <c r="AA10"/>
    </row>
    <row r="11" spans="1:27" ht="10.5" customHeight="1">
      <c r="A11" s="273"/>
      <c r="B11" s="34"/>
      <c r="C11" s="34"/>
      <c r="D11" s="36"/>
      <c r="E11" s="5" t="s">
        <v>128</v>
      </c>
      <c r="F11" s="28" t="s">
        <v>246</v>
      </c>
      <c r="G11" s="7"/>
      <c r="H11" s="5" t="s">
        <v>129</v>
      </c>
      <c r="I11" s="28" t="s">
        <v>246</v>
      </c>
      <c r="J11" s="7"/>
      <c r="K11" s="5" t="s">
        <v>61</v>
      </c>
      <c r="L11" s="28" t="s">
        <v>246</v>
      </c>
      <c r="M11" s="7"/>
      <c r="N11" s="6"/>
      <c r="O11" s="6"/>
      <c r="P11" s="7"/>
      <c r="Q11" s="5"/>
      <c r="R11" s="6"/>
      <c r="S11" s="7"/>
      <c r="X11"/>
      <c r="Y11"/>
      <c r="Z11"/>
      <c r="AA11"/>
    </row>
    <row r="12" spans="1:27" ht="10.5" customHeight="1">
      <c r="A12" s="273"/>
      <c r="B12" s="34"/>
      <c r="C12" s="34"/>
      <c r="D12" s="36"/>
      <c r="E12" s="6" t="s">
        <v>1495</v>
      </c>
      <c r="F12" s="28" t="s">
        <v>782</v>
      </c>
      <c r="G12" s="7"/>
      <c r="H12" s="6" t="s">
        <v>1387</v>
      </c>
      <c r="I12" s="28" t="s">
        <v>537</v>
      </c>
      <c r="J12" s="7"/>
      <c r="K12" s="6" t="s">
        <v>1392</v>
      </c>
      <c r="L12" s="28" t="s">
        <v>676</v>
      </c>
      <c r="M12" s="7"/>
      <c r="N12" s="6"/>
      <c r="O12" s="6"/>
      <c r="P12" s="7"/>
      <c r="Q12" s="5"/>
      <c r="R12" s="6"/>
      <c r="S12" s="7"/>
      <c r="X12"/>
      <c r="Y12"/>
      <c r="Z12"/>
      <c r="AA12"/>
    </row>
    <row r="13" spans="1:27" ht="10.5" customHeight="1">
      <c r="A13" s="273"/>
      <c r="B13" s="34"/>
      <c r="C13" s="34"/>
      <c r="D13" s="36"/>
      <c r="E13" s="5"/>
      <c r="F13" s="6" t="s">
        <v>1496</v>
      </c>
      <c r="G13" s="7"/>
      <c r="H13" s="6" t="s">
        <v>1388</v>
      </c>
      <c r="I13" s="28" t="s">
        <v>98</v>
      </c>
      <c r="J13" s="7"/>
      <c r="K13" s="6" t="s">
        <v>1393</v>
      </c>
      <c r="L13" s="6" t="s">
        <v>1498</v>
      </c>
      <c r="M13" s="7"/>
      <c r="N13" s="6"/>
      <c r="O13" s="6"/>
      <c r="P13" s="7"/>
      <c r="Q13" s="5"/>
      <c r="R13" s="6"/>
      <c r="S13" s="7"/>
      <c r="X13"/>
      <c r="Y13"/>
      <c r="Z13"/>
      <c r="AA13"/>
    </row>
    <row r="14" spans="1:27" ht="10.5" customHeight="1">
      <c r="A14" s="273"/>
      <c r="B14" s="34"/>
      <c r="C14" s="34"/>
      <c r="D14" s="36"/>
      <c r="E14" s="5"/>
      <c r="F14" s="6" t="s">
        <v>1497</v>
      </c>
      <c r="G14" s="7"/>
      <c r="H14" s="5"/>
      <c r="I14" s="28"/>
      <c r="J14" s="7"/>
      <c r="K14" s="5"/>
      <c r="L14" s="28"/>
      <c r="M14" s="7"/>
      <c r="N14" s="6"/>
      <c r="O14" s="6"/>
      <c r="P14" s="7"/>
      <c r="Q14" s="5"/>
      <c r="R14" s="6"/>
      <c r="S14" s="7"/>
      <c r="U14" s="6"/>
      <c r="V14" s="6"/>
      <c r="X14"/>
      <c r="Y14"/>
      <c r="Z14"/>
      <c r="AA14"/>
    </row>
    <row r="15" spans="1:27" ht="10.5" customHeight="1">
      <c r="A15" s="273"/>
      <c r="B15" s="34"/>
      <c r="C15" s="34"/>
      <c r="D15" s="36"/>
      <c r="E15" s="6"/>
      <c r="F15" s="28"/>
      <c r="G15" s="7"/>
      <c r="H15" s="6"/>
      <c r="I15" s="28"/>
      <c r="J15" s="7"/>
      <c r="K15" s="6"/>
      <c r="L15" s="28"/>
      <c r="M15" s="7"/>
      <c r="N15" s="6"/>
      <c r="O15" s="6"/>
      <c r="P15" s="7"/>
      <c r="Q15" s="5"/>
      <c r="R15" s="6"/>
      <c r="S15" s="7"/>
      <c r="U15" s="6"/>
      <c r="V15" s="6"/>
      <c r="X15"/>
      <c r="Y15"/>
      <c r="Z15"/>
      <c r="AA15"/>
    </row>
    <row r="16" spans="1:27" ht="10.5" customHeight="1">
      <c r="A16" s="273"/>
      <c r="B16" s="34"/>
      <c r="C16" s="34"/>
      <c r="D16" s="36"/>
      <c r="E16" s="5"/>
      <c r="F16" s="6"/>
      <c r="G16" s="7"/>
      <c r="H16" s="5"/>
      <c r="I16" s="6"/>
      <c r="J16" s="7"/>
      <c r="K16" s="5"/>
      <c r="L16" s="6"/>
      <c r="M16" s="7"/>
      <c r="N16" s="6"/>
      <c r="O16" s="6"/>
      <c r="P16" s="7"/>
      <c r="Q16" s="5"/>
      <c r="R16" s="6"/>
      <c r="S16" s="7"/>
      <c r="U16" s="6"/>
      <c r="V16" s="6"/>
      <c r="X16"/>
      <c r="Y16"/>
      <c r="Z16"/>
      <c r="AA16"/>
    </row>
    <row r="17" spans="1:27" ht="10.5" customHeight="1">
      <c r="A17" s="273"/>
      <c r="B17" s="34"/>
      <c r="C17" s="34"/>
      <c r="D17" s="36"/>
      <c r="E17" s="6"/>
      <c r="F17" s="28"/>
      <c r="G17" s="7"/>
      <c r="H17" s="6"/>
      <c r="I17" s="28"/>
      <c r="J17" s="7"/>
      <c r="K17" s="5"/>
      <c r="L17" s="28"/>
      <c r="M17" s="7"/>
      <c r="N17" s="6"/>
      <c r="O17" s="6"/>
      <c r="P17" s="7"/>
      <c r="Q17" s="5"/>
      <c r="R17" s="6"/>
      <c r="S17" s="7"/>
      <c r="U17" s="6"/>
      <c r="V17" s="6"/>
      <c r="X17"/>
      <c r="Y17"/>
      <c r="Z17"/>
      <c r="AA17"/>
    </row>
    <row r="18" spans="1:27" ht="10.5" customHeight="1">
      <c r="A18" s="273"/>
      <c r="B18" s="34"/>
      <c r="C18" s="34"/>
      <c r="D18" s="36"/>
      <c r="E18" s="6"/>
      <c r="F18" s="28"/>
      <c r="G18" s="7"/>
      <c r="H18" s="6"/>
      <c r="I18" s="28"/>
      <c r="J18" s="7"/>
      <c r="K18" s="6"/>
      <c r="L18" s="28"/>
      <c r="M18" s="7"/>
      <c r="N18" s="6"/>
      <c r="O18" s="6"/>
      <c r="P18" s="7"/>
      <c r="Q18" s="5"/>
      <c r="R18" s="6"/>
      <c r="S18" s="7"/>
      <c r="U18" s="6"/>
      <c r="V18" s="6"/>
    </row>
    <row r="19" spans="1:27" ht="10.5" customHeight="1">
      <c r="A19" s="273"/>
      <c r="B19" s="34"/>
      <c r="C19" s="34"/>
      <c r="D19" s="36"/>
      <c r="E19" s="5"/>
      <c r="F19" s="6"/>
      <c r="G19" s="7"/>
      <c r="H19" s="848"/>
      <c r="I19" s="6"/>
      <c r="J19" s="7"/>
      <c r="K19" s="5"/>
      <c r="L19" s="6"/>
      <c r="M19" s="7"/>
      <c r="N19" s="6"/>
      <c r="O19" s="6"/>
      <c r="P19" s="7"/>
      <c r="Q19" s="5"/>
      <c r="R19" s="6"/>
      <c r="S19" s="7"/>
      <c r="U19" s="6"/>
      <c r="V19" s="6"/>
    </row>
    <row r="20" spans="1:27" ht="10.5" customHeight="1">
      <c r="A20" s="273"/>
      <c r="B20" s="34"/>
      <c r="C20" s="34"/>
      <c r="D20" s="36"/>
      <c r="E20" s="848" t="s">
        <v>1475</v>
      </c>
      <c r="F20" s="28"/>
      <c r="G20" s="7"/>
      <c r="H20" s="848" t="s">
        <v>1475</v>
      </c>
      <c r="I20" s="6"/>
      <c r="J20" s="7"/>
      <c r="K20" s="848" t="s">
        <v>1475</v>
      </c>
      <c r="L20" s="28"/>
      <c r="M20" s="7"/>
      <c r="N20" s="6"/>
      <c r="O20" s="6"/>
      <c r="P20" s="7"/>
      <c r="Q20" s="5"/>
      <c r="R20" s="6"/>
      <c r="S20" s="7"/>
      <c r="U20" s="6"/>
      <c r="V20" s="6"/>
    </row>
    <row r="21" spans="1:27" ht="10.5" customHeight="1">
      <c r="A21" s="273"/>
      <c r="B21" s="34"/>
      <c r="C21" s="34"/>
      <c r="D21" s="36"/>
      <c r="E21" s="6" t="s">
        <v>129</v>
      </c>
      <c r="F21" s="28" t="s">
        <v>1473</v>
      </c>
      <c r="G21" s="7"/>
      <c r="H21" s="6" t="s">
        <v>129</v>
      </c>
      <c r="I21" s="28" t="s">
        <v>1205</v>
      </c>
      <c r="J21" s="7"/>
      <c r="K21" s="5" t="s">
        <v>61</v>
      </c>
      <c r="L21" s="28" t="s">
        <v>1205</v>
      </c>
      <c r="M21" s="7"/>
      <c r="N21" s="6"/>
      <c r="O21" s="6"/>
      <c r="P21" s="7"/>
      <c r="Q21" s="5"/>
      <c r="R21" s="6"/>
      <c r="S21" s="7"/>
      <c r="U21" s="6"/>
      <c r="V21" s="6"/>
      <c r="X21" s="28"/>
    </row>
    <row r="22" spans="1:27" ht="10.5" customHeight="1">
      <c r="A22" s="273"/>
      <c r="B22" s="34"/>
      <c r="C22" s="34"/>
      <c r="D22" s="36"/>
      <c r="E22" s="6" t="s">
        <v>1385</v>
      </c>
      <c r="F22" s="28" t="s">
        <v>80</v>
      </c>
      <c r="G22" s="7"/>
      <c r="H22" s="6" t="s">
        <v>1389</v>
      </c>
      <c r="I22" s="28" t="s">
        <v>529</v>
      </c>
      <c r="J22" s="7"/>
      <c r="K22" s="6" t="s">
        <v>1203</v>
      </c>
      <c r="L22" s="28" t="s">
        <v>542</v>
      </c>
      <c r="M22" s="7"/>
      <c r="N22" s="6"/>
      <c r="O22" s="6"/>
      <c r="P22" s="7"/>
      <c r="Q22" s="5"/>
      <c r="R22" s="6"/>
      <c r="S22" s="7"/>
      <c r="U22" s="6"/>
      <c r="V22" s="6"/>
      <c r="X22" s="28"/>
    </row>
    <row r="23" spans="1:27" ht="10.5" customHeight="1">
      <c r="A23" s="273"/>
      <c r="B23" s="34"/>
      <c r="C23" s="34"/>
      <c r="D23" s="36"/>
      <c r="E23" s="6" t="s">
        <v>1386</v>
      </c>
      <c r="F23" s="28" t="s">
        <v>1183</v>
      </c>
      <c r="G23" s="7"/>
      <c r="H23" s="6" t="s">
        <v>1390</v>
      </c>
      <c r="I23" s="6" t="s">
        <v>1496</v>
      </c>
      <c r="J23" s="7"/>
      <c r="K23" s="6" t="s">
        <v>1202</v>
      </c>
      <c r="L23" s="28" t="s">
        <v>86</v>
      </c>
      <c r="M23" s="7"/>
      <c r="N23" s="6"/>
      <c r="O23" s="28"/>
      <c r="P23" s="7"/>
      <c r="Q23" s="5"/>
      <c r="R23" s="28"/>
      <c r="S23" s="7"/>
      <c r="U23" s="6"/>
      <c r="V23" s="6"/>
      <c r="X23" s="6"/>
    </row>
    <row r="24" spans="1:27" ht="10.5" customHeight="1">
      <c r="A24" s="273"/>
      <c r="B24" s="34"/>
      <c r="C24" s="34"/>
      <c r="D24" s="36"/>
      <c r="E24" s="6" t="s">
        <v>1489</v>
      </c>
      <c r="F24" s="6" t="s">
        <v>1498</v>
      </c>
      <c r="G24" s="7"/>
      <c r="H24" s="6" t="s">
        <v>1076</v>
      </c>
      <c r="I24" s="6" t="s">
        <v>1503</v>
      </c>
      <c r="J24" s="7"/>
      <c r="K24" s="6" t="s">
        <v>1394</v>
      </c>
      <c r="L24" s="6" t="s">
        <v>1497</v>
      </c>
      <c r="M24" s="7"/>
      <c r="N24" s="6"/>
      <c r="O24" s="28"/>
      <c r="P24" s="7"/>
      <c r="Q24" s="5"/>
      <c r="R24" s="28"/>
      <c r="S24" s="7"/>
      <c r="U24" s="6"/>
      <c r="V24" s="6"/>
      <c r="X24" s="28"/>
    </row>
    <row r="25" spans="1:27" ht="10.5" customHeight="1">
      <c r="A25" s="273"/>
      <c r="B25" s="34"/>
      <c r="C25" s="34"/>
      <c r="D25" s="36"/>
      <c r="E25" s="6"/>
      <c r="F25" s="28"/>
      <c r="G25" s="7"/>
      <c r="H25" s="6"/>
      <c r="I25" s="28"/>
      <c r="J25" s="7"/>
      <c r="K25" s="6"/>
      <c r="L25" s="28"/>
      <c r="M25" s="7"/>
      <c r="N25" s="6"/>
      <c r="O25" s="6"/>
      <c r="P25" s="7"/>
      <c r="Q25" s="5"/>
      <c r="R25" s="6"/>
      <c r="S25" s="7"/>
      <c r="U25" s="6"/>
      <c r="V25" s="6"/>
      <c r="X25" s="28"/>
    </row>
    <row r="26" spans="1:27" ht="10.5" customHeight="1">
      <c r="A26" s="273"/>
      <c r="B26" s="34"/>
      <c r="C26" s="34"/>
      <c r="D26" s="36"/>
      <c r="E26" s="5" t="s">
        <v>1477</v>
      </c>
      <c r="F26" s="28" t="s">
        <v>1474</v>
      </c>
      <c r="G26" s="7"/>
      <c r="H26" s="5" t="s">
        <v>1491</v>
      </c>
      <c r="I26" s="28" t="s">
        <v>1474</v>
      </c>
      <c r="J26" s="7"/>
      <c r="K26" s="5" t="s">
        <v>128</v>
      </c>
      <c r="L26" s="28" t="s">
        <v>1474</v>
      </c>
      <c r="M26" s="7"/>
      <c r="N26" s="6"/>
      <c r="O26" s="6"/>
      <c r="P26" s="7"/>
      <c r="Q26" s="5"/>
      <c r="R26" s="6"/>
      <c r="S26" s="7"/>
      <c r="U26" s="6"/>
      <c r="V26" s="6"/>
      <c r="X26" s="6"/>
    </row>
    <row r="27" spans="1:27" ht="10.5" customHeight="1">
      <c r="A27" s="273"/>
      <c r="B27" s="34"/>
      <c r="C27" s="34"/>
      <c r="D27" s="36"/>
      <c r="E27" s="6" t="s">
        <v>678</v>
      </c>
      <c r="F27" s="28" t="s">
        <v>503</v>
      </c>
      <c r="G27" s="36"/>
      <c r="H27" s="6" t="s">
        <v>1391</v>
      </c>
      <c r="I27" s="28" t="s">
        <v>714</v>
      </c>
      <c r="J27" s="36"/>
      <c r="K27" s="6" t="s">
        <v>1138</v>
      </c>
      <c r="L27" s="28" t="s">
        <v>782</v>
      </c>
      <c r="M27" s="36"/>
      <c r="N27" s="5"/>
      <c r="O27" s="6"/>
      <c r="P27" s="7"/>
      <c r="Q27" s="5"/>
      <c r="R27" s="6"/>
      <c r="S27" s="7"/>
      <c r="X27" s="28"/>
    </row>
    <row r="28" spans="1:27" ht="10.5" customHeight="1">
      <c r="A28" s="273"/>
      <c r="B28" s="34"/>
      <c r="C28" s="34"/>
      <c r="D28" s="36"/>
      <c r="E28" s="6" t="s">
        <v>1479</v>
      </c>
      <c r="F28" s="6" t="s">
        <v>1185</v>
      </c>
      <c r="G28" s="36"/>
      <c r="H28" s="6" t="s">
        <v>1500</v>
      </c>
      <c r="I28" s="28"/>
      <c r="J28" s="36"/>
      <c r="K28" s="5" t="s">
        <v>129</v>
      </c>
      <c r="L28" s="28"/>
      <c r="M28" s="36"/>
      <c r="N28" s="5"/>
      <c r="O28" s="6"/>
      <c r="P28" s="7"/>
      <c r="Q28" s="5"/>
      <c r="R28" s="6"/>
      <c r="S28" s="7"/>
      <c r="X28" s="28"/>
    </row>
    <row r="29" spans="1:27" ht="10.5" customHeight="1">
      <c r="A29" s="273"/>
      <c r="B29" s="34"/>
      <c r="C29" s="34"/>
      <c r="D29" s="36"/>
      <c r="E29" s="5"/>
      <c r="F29" s="28"/>
      <c r="G29" s="36"/>
      <c r="H29" s="6" t="s">
        <v>1480</v>
      </c>
      <c r="I29" s="28" t="s">
        <v>525</v>
      </c>
      <c r="J29" s="346"/>
      <c r="K29" s="6" t="s">
        <v>1488</v>
      </c>
      <c r="L29" s="28" t="s">
        <v>1185</v>
      </c>
      <c r="M29" s="36"/>
      <c r="N29" s="5"/>
      <c r="O29" s="6"/>
      <c r="P29" s="7"/>
      <c r="Q29" s="5"/>
      <c r="R29" s="6"/>
      <c r="S29" s="7"/>
    </row>
    <row r="30" spans="1:27" ht="10.5" customHeight="1">
      <c r="A30" s="273"/>
      <c r="B30" s="34"/>
      <c r="C30" s="34"/>
      <c r="D30" s="36"/>
      <c r="E30" s="6"/>
      <c r="F30" s="28"/>
      <c r="G30" s="36"/>
      <c r="H30" s="6"/>
      <c r="I30" s="28"/>
      <c r="J30" s="36"/>
      <c r="K30" s="6"/>
      <c r="L30" s="28"/>
      <c r="M30" s="36"/>
      <c r="N30" s="5"/>
      <c r="O30" s="6"/>
      <c r="P30" s="7"/>
      <c r="Q30" s="5"/>
      <c r="R30" s="6"/>
      <c r="S30" s="7"/>
    </row>
    <row r="31" spans="1:27" ht="10.5" customHeight="1" thickBot="1">
      <c r="A31" s="273"/>
      <c r="B31" s="34"/>
      <c r="C31" s="34"/>
      <c r="D31" s="36"/>
      <c r="E31" s="5"/>
      <c r="F31" s="6"/>
      <c r="G31" s="36"/>
      <c r="H31" s="6"/>
      <c r="I31" s="6"/>
      <c r="J31" s="7"/>
      <c r="K31" s="5"/>
      <c r="L31" s="6"/>
      <c r="M31" s="12"/>
      <c r="N31" s="5"/>
      <c r="O31" s="6"/>
      <c r="P31" s="7"/>
      <c r="Q31" s="5"/>
      <c r="R31" s="6"/>
      <c r="S31" s="7"/>
    </row>
    <row r="32" spans="1:27" ht="10.5" customHeight="1">
      <c r="A32" s="861"/>
      <c r="B32" s="47"/>
      <c r="C32" s="49"/>
      <c r="D32" s="48"/>
      <c r="E32" s="2"/>
      <c r="F32" s="3"/>
      <c r="G32" s="51"/>
      <c r="H32" s="2"/>
      <c r="I32" s="3"/>
      <c r="J32" s="51"/>
      <c r="K32" s="2"/>
      <c r="L32" s="3"/>
      <c r="M32" s="51"/>
      <c r="N32" s="2"/>
      <c r="O32" s="3"/>
      <c r="P32" s="51"/>
      <c r="Q32" s="2"/>
      <c r="R32" s="3"/>
      <c r="S32" s="51"/>
      <c r="T32"/>
      <c r="U32"/>
      <c r="V32"/>
    </row>
    <row r="33" spans="1:24" ht="10.5" customHeight="1">
      <c r="A33" s="862"/>
      <c r="B33" s="34"/>
      <c r="C33" s="33"/>
      <c r="D33" s="36"/>
      <c r="E33" s="5" t="s">
        <v>1478</v>
      </c>
      <c r="F33" s="6"/>
      <c r="G33" s="7"/>
      <c r="H33" s="287" t="s">
        <v>709</v>
      </c>
      <c r="I33" s="6"/>
      <c r="J33" s="7"/>
      <c r="K33" s="5" t="s">
        <v>62</v>
      </c>
      <c r="L33" s="6"/>
      <c r="M33" s="7"/>
      <c r="N33" s="5"/>
      <c r="O33" s="6"/>
      <c r="P33" s="7"/>
      <c r="Q33" s="5"/>
      <c r="R33" s="6"/>
      <c r="S33" s="12"/>
      <c r="T33"/>
      <c r="U33"/>
      <c r="V33"/>
    </row>
    <row r="34" spans="1:24" ht="10.5" customHeight="1">
      <c r="A34" s="862"/>
      <c r="B34" s="34"/>
      <c r="C34" s="33"/>
      <c r="D34" s="36"/>
      <c r="E34" s="5" t="s">
        <v>531</v>
      </c>
      <c r="F34" s="6" t="s">
        <v>86</v>
      </c>
      <c r="G34" s="12"/>
      <c r="H34" s="5" t="s">
        <v>531</v>
      </c>
      <c r="I34" s="6" t="s">
        <v>86</v>
      </c>
      <c r="J34" s="12"/>
      <c r="K34" s="5" t="s">
        <v>531</v>
      </c>
      <c r="L34" s="6" t="s">
        <v>502</v>
      </c>
      <c r="M34" s="12"/>
      <c r="N34" s="5"/>
      <c r="O34" s="6"/>
      <c r="P34" s="12"/>
      <c r="Q34" s="5"/>
      <c r="R34" s="6"/>
      <c r="S34" s="12"/>
      <c r="T34"/>
      <c r="U34"/>
      <c r="V34"/>
    </row>
    <row r="35" spans="1:24" ht="10.5" customHeight="1" thickBot="1">
      <c r="A35" s="863"/>
      <c r="B35" s="38"/>
      <c r="C35" s="38"/>
      <c r="D35" s="39"/>
      <c r="E35" s="8"/>
      <c r="F35" s="9"/>
      <c r="G35" s="10"/>
      <c r="H35" s="5"/>
      <c r="I35" s="6"/>
      <c r="J35" s="7"/>
      <c r="K35" s="8"/>
      <c r="L35" s="9"/>
      <c r="M35" s="10"/>
      <c r="N35" s="8"/>
      <c r="O35" s="9"/>
      <c r="P35" s="10"/>
      <c r="Q35" s="74"/>
      <c r="R35" s="38"/>
      <c r="S35" s="39"/>
      <c r="T35"/>
      <c r="U35"/>
      <c r="V35"/>
      <c r="X35" s="28"/>
    </row>
    <row r="36" spans="1:24" ht="10.5" customHeight="1">
      <c r="A36" s="864"/>
      <c r="B36" s="34"/>
      <c r="C36" s="34"/>
      <c r="D36" s="36"/>
      <c r="E36" s="2"/>
      <c r="F36" s="3"/>
      <c r="G36" s="4"/>
      <c r="H36" s="2"/>
      <c r="I36" s="3"/>
      <c r="J36" s="4"/>
      <c r="K36" s="5"/>
      <c r="L36" s="3"/>
      <c r="M36" s="4"/>
      <c r="N36" s="2"/>
      <c r="O36" s="3"/>
      <c r="P36" s="4"/>
      <c r="Q36" s="6"/>
      <c r="R36" s="6"/>
      <c r="S36" s="4"/>
      <c r="T36"/>
      <c r="U36"/>
      <c r="V36"/>
      <c r="X36" s="28"/>
    </row>
    <row r="37" spans="1:24" ht="10.5" customHeight="1">
      <c r="A37" s="862"/>
      <c r="B37" s="34"/>
      <c r="C37" s="33"/>
      <c r="D37" s="36"/>
      <c r="E37" s="5" t="s">
        <v>1490</v>
      </c>
      <c r="F37" s="28"/>
      <c r="G37" s="7"/>
      <c r="H37" s="5" t="s">
        <v>1395</v>
      </c>
      <c r="I37" s="28" t="s">
        <v>1205</v>
      </c>
      <c r="J37" s="7"/>
      <c r="K37" s="16" t="s">
        <v>127</v>
      </c>
      <c r="L37" s="6"/>
      <c r="M37" s="7"/>
      <c r="N37" s="16" t="s">
        <v>16</v>
      </c>
      <c r="O37" s="6"/>
      <c r="P37" s="7"/>
      <c r="Q37" s="16" t="s">
        <v>16</v>
      </c>
      <c r="R37" s="6"/>
      <c r="S37" s="7"/>
      <c r="T37"/>
      <c r="U37"/>
      <c r="V37"/>
      <c r="X37" s="6"/>
    </row>
    <row r="38" spans="1:24" ht="10.5" customHeight="1">
      <c r="A38" s="862"/>
      <c r="B38" s="34"/>
      <c r="C38" s="33"/>
      <c r="D38" s="36"/>
      <c r="E38" s="6"/>
      <c r="F38" s="28" t="s">
        <v>1205</v>
      </c>
      <c r="G38" s="7"/>
      <c r="H38" s="6" t="s">
        <v>1483</v>
      </c>
      <c r="I38" s="28" t="s">
        <v>1501</v>
      </c>
      <c r="J38" s="7"/>
      <c r="K38" s="28"/>
      <c r="L38" s="28"/>
      <c r="M38" s="7"/>
      <c r="N38" s="5"/>
      <c r="O38" s="6"/>
      <c r="P38" s="7"/>
      <c r="Q38" s="5"/>
      <c r="R38" s="6"/>
      <c r="S38" s="7"/>
      <c r="T38"/>
      <c r="U38"/>
      <c r="V38"/>
      <c r="X38" s="28"/>
    </row>
    <row r="39" spans="1:24" ht="10.5" customHeight="1">
      <c r="A39" s="862"/>
      <c r="B39" s="34"/>
      <c r="C39" s="33"/>
      <c r="D39" s="36"/>
      <c r="E39" s="5" t="s">
        <v>1397</v>
      </c>
      <c r="F39" s="28" t="s">
        <v>511</v>
      </c>
      <c r="G39" s="7"/>
      <c r="H39" s="6"/>
      <c r="I39" s="6"/>
      <c r="J39" s="7"/>
      <c r="K39" s="6" t="s">
        <v>1609</v>
      </c>
      <c r="L39" s="6"/>
      <c r="M39" s="7"/>
      <c r="N39" s="5"/>
      <c r="O39" s="6"/>
      <c r="P39" s="7"/>
      <c r="Q39" s="5"/>
      <c r="R39" s="6"/>
      <c r="S39" s="7"/>
      <c r="T39"/>
      <c r="U39"/>
      <c r="V39"/>
    </row>
    <row r="40" spans="1:24" ht="10.5" customHeight="1">
      <c r="A40" s="862"/>
      <c r="B40" s="34"/>
      <c r="C40" s="33"/>
      <c r="D40" s="36"/>
      <c r="E40" s="5"/>
      <c r="F40" s="28" t="s">
        <v>27</v>
      </c>
      <c r="G40" s="7"/>
      <c r="H40" s="5" t="s">
        <v>1482</v>
      </c>
      <c r="I40" s="28" t="s">
        <v>1205</v>
      </c>
      <c r="J40" s="7"/>
      <c r="K40" s="5"/>
      <c r="L40" s="6"/>
      <c r="M40" s="7"/>
      <c r="N40" s="5"/>
      <c r="O40" s="6"/>
      <c r="P40" s="7"/>
      <c r="Q40" s="5"/>
      <c r="R40" s="6"/>
      <c r="S40" s="7"/>
      <c r="T40"/>
      <c r="U40"/>
      <c r="V40"/>
    </row>
    <row r="41" spans="1:24" ht="10.5" customHeight="1">
      <c r="A41" s="862"/>
      <c r="B41" s="34"/>
      <c r="C41" s="33"/>
      <c r="D41" s="36"/>
      <c r="E41" s="5"/>
      <c r="F41" s="28"/>
      <c r="G41" s="7"/>
      <c r="H41" s="6" t="s">
        <v>1484</v>
      </c>
      <c r="I41" s="28" t="s">
        <v>1502</v>
      </c>
      <c r="J41" s="7"/>
      <c r="K41" s="6"/>
      <c r="L41" s="28"/>
      <c r="M41" s="7"/>
      <c r="N41" s="5"/>
      <c r="O41" s="6"/>
      <c r="P41" s="7"/>
      <c r="Q41" s="5"/>
      <c r="R41" s="6"/>
      <c r="S41" s="7"/>
      <c r="T41"/>
      <c r="U41"/>
      <c r="V41"/>
    </row>
    <row r="42" spans="1:24" ht="10.5" customHeight="1">
      <c r="A42" s="862"/>
      <c r="B42" s="34"/>
      <c r="C42" s="33"/>
      <c r="D42" s="36"/>
      <c r="E42" s="6"/>
      <c r="F42" s="28"/>
      <c r="G42" s="7"/>
      <c r="H42" s="6"/>
      <c r="I42" s="28"/>
      <c r="J42" s="7"/>
      <c r="K42" s="6"/>
      <c r="L42" s="6"/>
      <c r="M42" s="7"/>
      <c r="N42" s="5"/>
      <c r="O42" s="6"/>
      <c r="P42" s="7"/>
      <c r="Q42" s="5"/>
      <c r="R42" s="6"/>
      <c r="S42" s="7"/>
      <c r="T42"/>
      <c r="U42"/>
      <c r="V42"/>
      <c r="X42" s="28"/>
    </row>
    <row r="43" spans="1:24" ht="10.5" customHeight="1">
      <c r="A43" s="862"/>
      <c r="B43" s="34"/>
      <c r="C43" s="33"/>
      <c r="D43" s="36"/>
      <c r="E43" s="5"/>
      <c r="F43" s="28" t="s">
        <v>1499</v>
      </c>
      <c r="G43" s="7"/>
      <c r="H43" s="5" t="s">
        <v>1487</v>
      </c>
      <c r="I43" s="28" t="s">
        <v>1205</v>
      </c>
      <c r="J43" s="7"/>
      <c r="K43" s="6"/>
      <c r="L43" s="6"/>
      <c r="M43" s="7"/>
      <c r="N43" s="5"/>
      <c r="O43" s="6"/>
      <c r="P43" s="7"/>
      <c r="Q43" s="5"/>
      <c r="R43" s="6"/>
      <c r="S43" s="7"/>
      <c r="T43"/>
      <c r="U43"/>
      <c r="V43"/>
      <c r="X43" s="28"/>
    </row>
    <row r="44" spans="1:24" ht="10.5" customHeight="1">
      <c r="A44" s="862"/>
      <c r="B44" s="34"/>
      <c r="C44" s="33"/>
      <c r="D44" s="36"/>
      <c r="E44" s="5" t="s">
        <v>1471</v>
      </c>
      <c r="F44" s="28" t="s">
        <v>676</v>
      </c>
      <c r="G44" s="7"/>
      <c r="H44" s="6" t="s">
        <v>1485</v>
      </c>
      <c r="I44" s="28" t="s">
        <v>1504</v>
      </c>
      <c r="J44" s="7"/>
      <c r="K44" s="6"/>
      <c r="L44" s="28"/>
      <c r="M44" s="7"/>
      <c r="N44" s="5"/>
      <c r="O44" s="6"/>
      <c r="P44" s="7"/>
      <c r="Q44" s="5"/>
      <c r="R44" s="6"/>
      <c r="S44" s="7"/>
      <c r="T44"/>
      <c r="U44"/>
      <c r="V44"/>
      <c r="X44" s="6"/>
    </row>
    <row r="45" spans="1:24" ht="10.5" customHeight="1">
      <c r="A45" s="862"/>
      <c r="B45" s="34"/>
      <c r="C45" s="33"/>
      <c r="D45" s="36"/>
      <c r="E45" s="5"/>
      <c r="F45" s="6"/>
      <c r="G45" s="7" t="s">
        <v>505</v>
      </c>
      <c r="H45" s="5"/>
      <c r="I45" s="28"/>
      <c r="J45" s="7"/>
      <c r="K45" s="6"/>
      <c r="L45" s="6"/>
      <c r="M45" s="7"/>
      <c r="N45" s="5"/>
      <c r="O45" s="6"/>
      <c r="P45" s="7"/>
      <c r="Q45" s="5"/>
      <c r="R45" s="6"/>
      <c r="S45" s="7"/>
      <c r="T45"/>
      <c r="U45"/>
      <c r="V45"/>
      <c r="X45" s="28"/>
    </row>
    <row r="46" spans="1:24" ht="10.5" customHeight="1">
      <c r="A46" s="862"/>
      <c r="B46" s="34"/>
      <c r="C46" s="33"/>
      <c r="D46" s="36"/>
      <c r="E46" s="5"/>
      <c r="F46" s="28"/>
      <c r="G46" s="7"/>
      <c r="H46" s="6" t="s">
        <v>710</v>
      </c>
      <c r="I46" s="28" t="s">
        <v>1154</v>
      </c>
      <c r="J46" s="7"/>
      <c r="K46" s="6"/>
      <c r="L46" s="6"/>
      <c r="M46" s="7"/>
      <c r="N46" s="5"/>
      <c r="O46" s="6"/>
      <c r="P46" s="7"/>
      <c r="Q46" s="5"/>
      <c r="R46" s="6"/>
      <c r="S46" s="7"/>
    </row>
    <row r="47" spans="1:24" ht="10.5" customHeight="1">
      <c r="A47" s="862"/>
      <c r="B47" s="34"/>
      <c r="C47" s="33"/>
      <c r="D47" s="36"/>
      <c r="E47" s="5" t="s">
        <v>711</v>
      </c>
      <c r="F47" s="28" t="s">
        <v>657</v>
      </c>
      <c r="G47" s="7"/>
      <c r="H47" s="5" t="s">
        <v>1396</v>
      </c>
      <c r="I47" s="28" t="s">
        <v>511</v>
      </c>
      <c r="J47" s="7"/>
      <c r="K47" s="6"/>
      <c r="L47" s="6"/>
      <c r="M47" s="7"/>
      <c r="N47" s="5"/>
      <c r="O47" s="6"/>
      <c r="P47" s="7"/>
      <c r="Q47" s="5"/>
      <c r="R47" s="6"/>
      <c r="S47" s="7"/>
    </row>
    <row r="48" spans="1:24" ht="10.5" customHeight="1">
      <c r="A48" s="862"/>
      <c r="B48" s="34"/>
      <c r="C48" s="33"/>
      <c r="D48" s="36"/>
      <c r="F48" s="6" t="s">
        <v>246</v>
      </c>
      <c r="G48" s="7"/>
      <c r="H48" s="5"/>
      <c r="I48" s="1046" t="s">
        <v>583</v>
      </c>
      <c r="J48" s="7"/>
      <c r="K48" s="6"/>
      <c r="L48" s="6"/>
      <c r="M48" s="7"/>
      <c r="N48" s="5"/>
      <c r="O48" s="6"/>
      <c r="P48" s="7"/>
      <c r="Q48" s="5"/>
      <c r="R48" s="6"/>
      <c r="S48" s="7"/>
    </row>
    <row r="49" spans="1:19" ht="10.5" customHeight="1">
      <c r="A49" s="273"/>
      <c r="B49" s="34"/>
      <c r="C49" s="34"/>
      <c r="D49" s="36"/>
      <c r="E49" s="5" t="s">
        <v>1472</v>
      </c>
      <c r="F49" s="28" t="s">
        <v>1585</v>
      </c>
      <c r="G49" s="7"/>
      <c r="H49" s="6" t="s">
        <v>710</v>
      </c>
      <c r="I49" s="1046"/>
      <c r="J49" s="7"/>
      <c r="K49" s="5"/>
      <c r="L49" s="28"/>
      <c r="M49" s="7"/>
      <c r="N49" s="5"/>
      <c r="O49" s="6"/>
      <c r="P49" s="7"/>
      <c r="Q49" s="5"/>
      <c r="R49" s="6"/>
      <c r="S49" s="7"/>
    </row>
    <row r="50" spans="1:19" ht="10.5" customHeight="1">
      <c r="A50" s="273"/>
      <c r="B50" s="34"/>
      <c r="C50" s="34"/>
      <c r="D50" s="36"/>
      <c r="E50" s="5" t="s">
        <v>1076</v>
      </c>
      <c r="F50" s="28" t="s">
        <v>1060</v>
      </c>
      <c r="G50" s="7"/>
      <c r="H50" s="5" t="s">
        <v>680</v>
      </c>
      <c r="I50" s="220" t="s">
        <v>676</v>
      </c>
      <c r="J50" s="7"/>
      <c r="K50" s="5"/>
      <c r="L50" s="28"/>
      <c r="M50" s="7"/>
      <c r="N50" s="5"/>
      <c r="O50" s="6"/>
      <c r="P50" s="7"/>
      <c r="Q50" s="6"/>
      <c r="R50" s="6"/>
      <c r="S50" s="7"/>
    </row>
    <row r="51" spans="1:19" ht="10.5" customHeight="1">
      <c r="A51" s="273"/>
      <c r="B51" s="34"/>
      <c r="C51" s="34"/>
      <c r="D51" s="36"/>
      <c r="E51" s="5"/>
      <c r="F51" s="28"/>
      <c r="G51" s="7"/>
      <c r="H51" s="5"/>
      <c r="I51" s="28"/>
      <c r="J51" s="7"/>
      <c r="K51" s="5"/>
      <c r="L51" s="6"/>
      <c r="M51" s="7"/>
      <c r="N51" s="5"/>
      <c r="O51" s="6"/>
      <c r="P51" s="7"/>
      <c r="Q51" s="6"/>
      <c r="R51" s="6"/>
      <c r="S51" s="7"/>
    </row>
    <row r="52" spans="1:19" ht="10.5" customHeight="1">
      <c r="A52" s="273"/>
      <c r="B52" s="34"/>
      <c r="C52" s="34"/>
      <c r="D52" s="36"/>
      <c r="E52" s="5" t="s">
        <v>708</v>
      </c>
      <c r="F52" s="28" t="s">
        <v>1586</v>
      </c>
      <c r="G52" s="7"/>
      <c r="H52" s="5"/>
      <c r="I52" s="1047"/>
      <c r="J52" s="7"/>
      <c r="K52" s="5"/>
      <c r="L52" s="28"/>
      <c r="M52" s="7"/>
      <c r="N52" s="5"/>
      <c r="O52" s="6"/>
      <c r="P52" s="7"/>
      <c r="Q52" s="6"/>
      <c r="R52" s="6"/>
      <c r="S52" s="7"/>
    </row>
    <row r="53" spans="1:19" ht="10.5" customHeight="1">
      <c r="A53" s="273"/>
      <c r="B53" s="34"/>
      <c r="C53" s="34"/>
      <c r="D53" s="36"/>
      <c r="E53" s="5"/>
      <c r="F53" s="28"/>
      <c r="G53" s="7"/>
      <c r="H53" s="5" t="s">
        <v>1486</v>
      </c>
      <c r="I53" s="1047"/>
      <c r="J53" s="7"/>
      <c r="K53" s="5"/>
      <c r="L53" s="28"/>
      <c r="M53" s="7"/>
      <c r="N53" s="5"/>
      <c r="O53" s="6"/>
      <c r="P53" s="7"/>
      <c r="Q53" s="6"/>
      <c r="R53" s="6"/>
      <c r="S53" s="7"/>
    </row>
    <row r="54" spans="1:19" ht="10.5" customHeight="1" thickBot="1">
      <c r="A54" s="863"/>
      <c r="B54" s="38"/>
      <c r="C54" s="38"/>
      <c r="D54" s="39"/>
      <c r="E54" s="8"/>
      <c r="F54" s="9"/>
      <c r="G54" s="10"/>
      <c r="H54" s="8" t="s">
        <v>1481</v>
      </c>
      <c r="I54" s="223" t="s">
        <v>1505</v>
      </c>
      <c r="J54" s="10"/>
      <c r="K54" s="8"/>
      <c r="L54" s="9"/>
      <c r="M54" s="10"/>
      <c r="N54" s="8"/>
      <c r="O54" s="9"/>
      <c r="P54" s="10"/>
      <c r="Q54" s="9"/>
      <c r="R54" s="9"/>
      <c r="S54" s="10"/>
    </row>
    <row r="56" spans="1:19">
      <c r="A56" s="543"/>
    </row>
    <row r="58" spans="1:19">
      <c r="A58" s="877"/>
    </row>
    <row r="59" spans="1:19">
      <c r="A59" s="878"/>
    </row>
  </sheetData>
  <mergeCells count="2">
    <mergeCell ref="I48:I49"/>
    <mergeCell ref="I52:I53"/>
  </mergeCells>
  <conditionalFormatting sqref="Y35:XFD35 Y36:IS38 T1:XFD34 T39:IS54 T35:X38 E45:G47 E49:G54 F48:G48 A55:XFD65536">
    <cfRule type="cellIs" dxfId="753" priority="50" stopIfTrue="1" operator="equal">
      <formula>"x"</formula>
    </cfRule>
  </conditionalFormatting>
  <conditionalFormatting sqref="A1:S3 A4:D54 N4:S54">
    <cfRule type="cellIs" dxfId="752" priority="46" stopIfTrue="1" operator="equal">
      <formula>"x"</formula>
    </cfRule>
  </conditionalFormatting>
  <conditionalFormatting sqref="E4:M10 G37:G44 J37:M54 G11:M18 E19:M36 W4:AE10 Y37:Y44 AB37:AE54 Y11:AE18 W19:AE36">
    <cfRule type="cellIs" dxfId="751" priority="45" stopIfTrue="1" operator="equal">
      <formula>"x"</formula>
    </cfRule>
  </conditionalFormatting>
  <conditionalFormatting sqref="H45:I45 Z45:AA45">
    <cfRule type="cellIs" dxfId="750" priority="40" stopIfTrue="1" operator="equal">
      <formula>"x"</formula>
    </cfRule>
  </conditionalFormatting>
  <conditionalFormatting sqref="H48:I48 Z48:AA48">
    <cfRule type="cellIs" dxfId="749" priority="38" stopIfTrue="1" operator="equal">
      <formula>"x"</formula>
    </cfRule>
  </conditionalFormatting>
  <conditionalFormatting sqref="H51:I51 Z51:AA51">
    <cfRule type="cellIs" dxfId="748" priority="30" stopIfTrue="1" operator="equal">
      <formula>"x"</formula>
    </cfRule>
  </conditionalFormatting>
  <conditionalFormatting sqref="H46:I46 Z46:AA46">
    <cfRule type="cellIs" dxfId="747" priority="27" stopIfTrue="1" operator="equal">
      <formula>"x"</formula>
    </cfRule>
  </conditionalFormatting>
  <conditionalFormatting sqref="H47:I47 Z47:AA47">
    <cfRule type="cellIs" dxfId="746" priority="26" stopIfTrue="1" operator="equal">
      <formula>"x"</formula>
    </cfRule>
  </conditionalFormatting>
  <conditionalFormatting sqref="H50 Z50">
    <cfRule type="cellIs" dxfId="745" priority="25" stopIfTrue="1" operator="equal">
      <formula>"x"</formula>
    </cfRule>
  </conditionalFormatting>
  <conditionalFormatting sqref="E42:F42 W42:X42">
    <cfRule type="cellIs" dxfId="744" priority="18" stopIfTrue="1" operator="equal">
      <formula>"x"</formula>
    </cfRule>
  </conditionalFormatting>
  <conditionalFormatting sqref="H37:I39 Z37:AA39">
    <cfRule type="cellIs" dxfId="743" priority="13" stopIfTrue="1" operator="equal">
      <formula>"x"</formula>
    </cfRule>
  </conditionalFormatting>
  <conditionalFormatting sqref="H40:I40 Z40:AA40">
    <cfRule type="cellIs" dxfId="742" priority="12" stopIfTrue="1" operator="equal">
      <formula>"x"</formula>
    </cfRule>
  </conditionalFormatting>
  <conditionalFormatting sqref="H40:I42 Z40:AA42">
    <cfRule type="cellIs" dxfId="741" priority="11" stopIfTrue="1" operator="equal">
      <formula>"x"</formula>
    </cfRule>
  </conditionalFormatting>
  <conditionalFormatting sqref="H43:I43 Z43:AA43">
    <cfRule type="cellIs" dxfId="740" priority="10" stopIfTrue="1" operator="equal">
      <formula>"x"</formula>
    </cfRule>
  </conditionalFormatting>
  <conditionalFormatting sqref="H43:I44 Z43:AA44">
    <cfRule type="cellIs" dxfId="739" priority="9" stopIfTrue="1" operator="equal">
      <formula>"x"</formula>
    </cfRule>
  </conditionalFormatting>
  <conditionalFormatting sqref="E37:F40 W37:X40">
    <cfRule type="cellIs" dxfId="738" priority="8" stopIfTrue="1" operator="equal">
      <formula>"x"</formula>
    </cfRule>
  </conditionalFormatting>
  <conditionalFormatting sqref="E11:F18 W11:X18">
    <cfRule type="cellIs" dxfId="737" priority="7" stopIfTrue="1" operator="equal">
      <formula>"x"</formula>
    </cfRule>
  </conditionalFormatting>
  <conditionalFormatting sqref="E41:F41 W41:X41">
    <cfRule type="cellIs" dxfId="736" priority="6" stopIfTrue="1" operator="equal">
      <formula>"x"</formula>
    </cfRule>
  </conditionalFormatting>
  <conditionalFormatting sqref="E43:F43 W43:X43">
    <cfRule type="cellIs" dxfId="735" priority="5" stopIfTrue="1" operator="equal">
      <formula>"x"</formula>
    </cfRule>
  </conditionalFormatting>
  <conditionalFormatting sqref="E44:F44 W44:X44">
    <cfRule type="cellIs" dxfId="734" priority="4" stopIfTrue="1" operator="equal">
      <formula>"x"</formula>
    </cfRule>
  </conditionalFormatting>
  <conditionalFormatting sqref="H53 H52:I52 Z53 Z52:AA52">
    <cfRule type="cellIs" dxfId="733" priority="3" stopIfTrue="1" operator="equal">
      <formula>"x"</formula>
    </cfRule>
  </conditionalFormatting>
  <conditionalFormatting sqref="H54 Z54">
    <cfRule type="cellIs" dxfId="732" priority="2" stopIfTrue="1" operator="equal">
      <formula>"x"</formula>
    </cfRule>
  </conditionalFormatting>
  <conditionalFormatting sqref="H49 Z49">
    <cfRule type="cellIs" dxfId="731" priority="1" stopIfTrue="1" operator="equal">
      <formula>"x"</formula>
    </cfRule>
  </conditionalFormatting>
  <pageMargins left="0.28999999999999998" right="0.25" top="0.66" bottom="0.65" header="0.25" footer="0.21"/>
  <pageSetup paperSize="9" scale="81" orientation="portrait" horizontalDpi="1200" verticalDpi="1200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92"/>
  <sheetViews>
    <sheetView topLeftCell="A44" workbookViewId="0">
      <selection activeCell="G80" sqref="G80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9.1640625" style="42" customWidth="1"/>
    <col min="13" max="13" width="4" style="42" customWidth="1"/>
    <col min="14" max="18" width="3.6640625" style="42" customWidth="1"/>
    <col min="19" max="16384" width="9.1640625" style="42"/>
  </cols>
  <sheetData>
    <row r="1" spans="1:22" ht="21" thickTop="1">
      <c r="A1" s="17" t="s">
        <v>717</v>
      </c>
      <c r="B1" s="18"/>
      <c r="C1" s="18"/>
      <c r="D1" s="18"/>
      <c r="E1" s="18"/>
      <c r="F1" s="18"/>
      <c r="G1" s="18"/>
      <c r="H1" s="18"/>
      <c r="I1" s="18"/>
      <c r="J1" s="18"/>
      <c r="K1" s="20"/>
    </row>
    <row r="2" spans="1:22">
      <c r="A2" s="26"/>
      <c r="B2" s="15"/>
      <c r="C2" s="1"/>
      <c r="D2" s="1"/>
      <c r="E2" s="1"/>
      <c r="F2" s="167"/>
      <c r="G2" s="167"/>
      <c r="H2" s="167"/>
      <c r="I2" s="167"/>
      <c r="J2" s="167"/>
      <c r="K2" s="173"/>
    </row>
    <row r="3" spans="1:22" ht="14" thickBot="1">
      <c r="A3" s="22"/>
      <c r="B3" s="15"/>
      <c r="C3" s="15"/>
      <c r="D3" s="15"/>
      <c r="E3" s="15"/>
      <c r="F3" s="167"/>
      <c r="G3" s="167"/>
      <c r="H3" s="167"/>
      <c r="I3" s="167"/>
      <c r="J3" s="167"/>
      <c r="K3" s="173"/>
      <c r="R3"/>
      <c r="S3"/>
      <c r="T3"/>
      <c r="U3"/>
      <c r="V3"/>
    </row>
    <row r="4" spans="1:22" ht="14" thickBot="1">
      <c r="A4" s="43"/>
      <c r="B4" s="44"/>
      <c r="C4" s="44"/>
      <c r="D4" s="44"/>
      <c r="E4" s="45"/>
      <c r="F4" s="53" t="s">
        <v>1398</v>
      </c>
      <c r="G4" s="54"/>
      <c r="H4" s="55"/>
      <c r="I4" s="53"/>
      <c r="J4" s="54"/>
      <c r="K4" s="174"/>
      <c r="R4"/>
      <c r="S4"/>
      <c r="T4"/>
      <c r="U4"/>
      <c r="V4"/>
    </row>
    <row r="5" spans="1:22" ht="10.5" customHeight="1">
      <c r="A5" s="969" t="s">
        <v>550</v>
      </c>
      <c r="B5" s="970"/>
      <c r="C5" s="970"/>
      <c r="D5" s="970"/>
      <c r="E5" s="971"/>
      <c r="F5" s="2"/>
      <c r="G5" s="3"/>
      <c r="H5" s="3"/>
      <c r="I5" s="3"/>
      <c r="J5" s="3"/>
      <c r="K5" s="25"/>
      <c r="R5"/>
      <c r="S5"/>
      <c r="T5"/>
      <c r="U5"/>
      <c r="V5"/>
    </row>
    <row r="6" spans="1:22" ht="10.5" customHeight="1">
      <c r="A6" s="972"/>
      <c r="B6" s="973"/>
      <c r="C6" s="973"/>
      <c r="D6" s="973"/>
      <c r="E6" s="974"/>
      <c r="F6" s="5"/>
      <c r="G6" s="6"/>
      <c r="H6" s="6"/>
      <c r="I6" s="6"/>
      <c r="J6" s="6"/>
      <c r="K6" s="24"/>
      <c r="R6"/>
      <c r="S6"/>
      <c r="T6"/>
      <c r="U6"/>
      <c r="V6"/>
    </row>
    <row r="7" spans="1:22" ht="10.5" customHeight="1">
      <c r="A7" s="972"/>
      <c r="B7" s="973"/>
      <c r="C7" s="973"/>
      <c r="D7" s="973"/>
      <c r="E7" s="974"/>
      <c r="F7" s="5"/>
      <c r="G7" s="6"/>
      <c r="H7" s="6"/>
      <c r="I7" s="6"/>
      <c r="J7" s="6"/>
      <c r="K7" s="24"/>
      <c r="R7"/>
      <c r="S7"/>
      <c r="T7"/>
      <c r="U7"/>
      <c r="V7"/>
    </row>
    <row r="8" spans="1:22" ht="10.5" customHeight="1">
      <c r="A8" s="972"/>
      <c r="B8" s="973"/>
      <c r="C8" s="973"/>
      <c r="D8" s="973"/>
      <c r="E8" s="974"/>
      <c r="F8" s="5"/>
      <c r="G8" s="6"/>
      <c r="H8" s="6"/>
      <c r="I8" s="6"/>
      <c r="J8" s="6"/>
      <c r="K8" s="24"/>
      <c r="R8"/>
      <c r="S8"/>
      <c r="T8"/>
      <c r="U8"/>
      <c r="V8"/>
    </row>
    <row r="9" spans="1:22" ht="10.5" customHeight="1">
      <c r="A9" s="972"/>
      <c r="B9" s="973"/>
      <c r="C9" s="973"/>
      <c r="D9" s="973"/>
      <c r="E9" s="974"/>
      <c r="F9" s="5"/>
      <c r="G9" s="6"/>
      <c r="H9" s="6"/>
      <c r="I9" s="6"/>
      <c r="J9" s="6"/>
      <c r="K9" s="24"/>
      <c r="R9"/>
      <c r="S9"/>
      <c r="T9"/>
      <c r="U9"/>
      <c r="V9"/>
    </row>
    <row r="10" spans="1:22" ht="10.5" customHeight="1">
      <c r="A10" s="972"/>
      <c r="B10" s="973"/>
      <c r="C10" s="973"/>
      <c r="D10" s="973"/>
      <c r="E10" s="974"/>
      <c r="F10" s="5"/>
      <c r="G10" s="6"/>
      <c r="H10" s="6"/>
      <c r="I10" s="6"/>
      <c r="J10" s="6"/>
      <c r="K10" s="24"/>
      <c r="R10"/>
      <c r="S10"/>
      <c r="T10"/>
      <c r="U10"/>
      <c r="V10"/>
    </row>
    <row r="11" spans="1:22" ht="10.5" customHeight="1">
      <c r="A11" s="972"/>
      <c r="B11" s="973"/>
      <c r="C11" s="973"/>
      <c r="D11" s="973"/>
      <c r="E11" s="974"/>
      <c r="F11" s="5"/>
      <c r="G11" s="6"/>
      <c r="H11" s="6"/>
      <c r="I11" s="6"/>
      <c r="J11" s="6"/>
      <c r="K11" s="24"/>
      <c r="R11"/>
      <c r="S11"/>
      <c r="T11"/>
      <c r="U11"/>
      <c r="V11"/>
    </row>
    <row r="12" spans="1:22" ht="10.5" customHeight="1">
      <c r="A12" s="972"/>
      <c r="B12" s="973"/>
      <c r="C12" s="973"/>
      <c r="D12" s="973"/>
      <c r="E12" s="974"/>
      <c r="F12" s="5"/>
      <c r="G12" s="6"/>
      <c r="H12" s="6"/>
      <c r="I12" s="6"/>
      <c r="J12" s="6"/>
      <c r="K12" s="24"/>
      <c r="M12" s="6"/>
      <c r="N12" s="6"/>
      <c r="R12"/>
      <c r="S12"/>
      <c r="T12"/>
      <c r="U12"/>
      <c r="V12"/>
    </row>
    <row r="13" spans="1:22" ht="10.5" customHeight="1">
      <c r="A13" s="972"/>
      <c r="B13" s="973"/>
      <c r="C13" s="973"/>
      <c r="D13" s="973"/>
      <c r="E13" s="974"/>
      <c r="F13" s="5" t="s">
        <v>656</v>
      </c>
      <c r="G13" s="6"/>
      <c r="H13" s="6"/>
      <c r="I13" s="6"/>
      <c r="J13" s="6"/>
      <c r="K13" s="24"/>
      <c r="M13" s="6"/>
      <c r="N13" s="6"/>
      <c r="R13"/>
      <c r="S13"/>
      <c r="T13"/>
      <c r="U13"/>
      <c r="V13"/>
    </row>
    <row r="14" spans="1:22" ht="10.5" customHeight="1">
      <c r="A14" s="972"/>
      <c r="B14" s="973"/>
      <c r="C14" s="973"/>
      <c r="D14" s="973"/>
      <c r="E14" s="974"/>
      <c r="F14" s="5"/>
      <c r="G14" s="6"/>
      <c r="H14" s="6"/>
      <c r="I14" s="6"/>
      <c r="J14" s="28"/>
      <c r="K14" s="24"/>
      <c r="M14" s="6"/>
      <c r="N14" s="6"/>
      <c r="R14"/>
      <c r="S14"/>
      <c r="T14"/>
      <c r="U14"/>
      <c r="V14"/>
    </row>
    <row r="15" spans="1:22" ht="10.5" customHeight="1">
      <c r="A15" s="972"/>
      <c r="B15" s="973"/>
      <c r="C15" s="973"/>
      <c r="D15" s="973"/>
      <c r="E15" s="974"/>
      <c r="F15" s="5"/>
      <c r="G15" s="6"/>
      <c r="H15" s="6" t="s">
        <v>262</v>
      </c>
      <c r="I15" s="6"/>
      <c r="J15" s="6"/>
      <c r="K15" s="24"/>
      <c r="M15" s="6"/>
      <c r="N15" s="6"/>
      <c r="R15"/>
      <c r="S15"/>
      <c r="T15"/>
      <c r="U15"/>
      <c r="V15"/>
    </row>
    <row r="16" spans="1:22" ht="10.5" customHeight="1">
      <c r="A16" s="972"/>
      <c r="B16" s="973"/>
      <c r="C16" s="973"/>
      <c r="D16" s="973"/>
      <c r="E16" s="974"/>
      <c r="F16" s="165">
        <v>0.41666666666666669</v>
      </c>
      <c r="G16" s="69">
        <v>0.5</v>
      </c>
      <c r="H16" s="6" t="s">
        <v>759</v>
      </c>
      <c r="I16" s="6"/>
      <c r="J16" s="6"/>
      <c r="K16" s="24"/>
      <c r="M16" s="6"/>
      <c r="N16" s="6"/>
    </row>
    <row r="17" spans="1:14" ht="10.5" customHeight="1">
      <c r="A17" s="972"/>
      <c r="B17" s="973"/>
      <c r="C17" s="973"/>
      <c r="D17" s="973"/>
      <c r="E17" s="974"/>
      <c r="F17" s="5"/>
      <c r="G17" s="6"/>
      <c r="H17" s="6" t="s">
        <v>760</v>
      </c>
      <c r="I17" s="6"/>
      <c r="J17" s="6"/>
      <c r="K17" s="24"/>
      <c r="M17" s="6"/>
      <c r="N17" s="6"/>
    </row>
    <row r="18" spans="1:14" ht="10.5" customHeight="1">
      <c r="A18" s="972"/>
      <c r="B18" s="973"/>
      <c r="C18" s="973"/>
      <c r="D18" s="973"/>
      <c r="E18" s="974"/>
      <c r="F18" s="5"/>
      <c r="G18" s="6"/>
      <c r="H18" s="6"/>
      <c r="I18" s="6"/>
      <c r="J18" s="6"/>
      <c r="K18" s="24"/>
      <c r="M18" s="6"/>
      <c r="N18" s="6"/>
    </row>
    <row r="19" spans="1:14" ht="10.5" customHeight="1">
      <c r="A19" s="972"/>
      <c r="B19" s="973"/>
      <c r="C19" s="973"/>
      <c r="D19" s="973"/>
      <c r="E19" s="974"/>
      <c r="F19" s="5"/>
      <c r="G19" s="6"/>
      <c r="H19" s="6"/>
      <c r="I19" s="6"/>
      <c r="J19" s="6"/>
      <c r="K19" s="24"/>
      <c r="M19" s="6"/>
      <c r="N19" s="6"/>
    </row>
    <row r="20" spans="1:14" ht="10.5" customHeight="1">
      <c r="A20" s="972"/>
      <c r="B20" s="973"/>
      <c r="C20" s="973"/>
      <c r="D20" s="973"/>
      <c r="E20" s="974"/>
      <c r="F20" s="5"/>
      <c r="G20" s="6"/>
      <c r="H20" s="6"/>
      <c r="I20" s="6"/>
      <c r="J20" s="6"/>
      <c r="K20" s="24"/>
      <c r="M20" s="6"/>
      <c r="N20" s="6"/>
    </row>
    <row r="21" spans="1:14" ht="10.5" customHeight="1">
      <c r="A21" s="972"/>
      <c r="B21" s="973"/>
      <c r="C21" s="973"/>
      <c r="D21" s="973"/>
      <c r="E21" s="974"/>
      <c r="F21" s="5"/>
      <c r="G21" s="6"/>
      <c r="H21" s="34"/>
      <c r="I21" s="6"/>
      <c r="J21" s="6"/>
      <c r="K21" s="24"/>
      <c r="M21" s="6"/>
      <c r="N21" s="6"/>
    </row>
    <row r="22" spans="1:14" ht="10.5" customHeight="1" thickBot="1">
      <c r="A22" s="975"/>
      <c r="B22" s="976"/>
      <c r="C22" s="976"/>
      <c r="D22" s="976"/>
      <c r="E22" s="977"/>
      <c r="F22" s="8"/>
      <c r="G22" s="9"/>
      <c r="H22" s="38"/>
      <c r="I22" s="9"/>
      <c r="J22" s="9"/>
      <c r="K22" s="27"/>
      <c r="M22" s="6"/>
      <c r="N22" s="6"/>
    </row>
    <row r="23" spans="1:14" ht="10.5" customHeight="1">
      <c r="A23" s="160"/>
      <c r="B23" s="161"/>
      <c r="C23" s="162"/>
      <c r="D23" s="161"/>
      <c r="E23" s="161"/>
      <c r="F23" s="5"/>
      <c r="G23" s="6"/>
      <c r="H23" s="6"/>
      <c r="I23" s="6"/>
      <c r="J23" s="6"/>
      <c r="K23" s="24"/>
    </row>
    <row r="24" spans="1:14" ht="10.5" customHeight="1">
      <c r="A24" s="160"/>
      <c r="B24" s="161"/>
      <c r="C24" s="162"/>
      <c r="D24" s="161"/>
      <c r="E24" s="161"/>
      <c r="F24" s="5"/>
      <c r="G24" s="6"/>
      <c r="H24" s="6"/>
      <c r="I24" s="6"/>
      <c r="J24" s="6"/>
      <c r="K24" s="24"/>
    </row>
    <row r="25" spans="1:14" ht="10.5" customHeight="1">
      <c r="A25" s="160"/>
      <c r="B25" s="161"/>
      <c r="C25" s="162"/>
      <c r="D25" s="161"/>
      <c r="E25" s="161"/>
      <c r="F25" s="5"/>
      <c r="G25" s="6"/>
      <c r="H25" s="6"/>
      <c r="I25" s="6"/>
      <c r="J25" s="6"/>
      <c r="K25" s="24"/>
    </row>
    <row r="26" spans="1:14" ht="10.5" customHeight="1" thickBot="1">
      <c r="A26" s="163"/>
      <c r="B26" s="164"/>
      <c r="C26" s="164"/>
      <c r="D26" s="164"/>
      <c r="E26" s="164"/>
      <c r="F26" s="83"/>
      <c r="G26" s="84"/>
      <c r="H26" s="157"/>
      <c r="I26" s="84"/>
      <c r="J26" s="84"/>
      <c r="K26" s="175"/>
    </row>
    <row r="27" spans="1:14" ht="10.5" customHeight="1" thickTop="1">
      <c r="A27" s="978" t="s">
        <v>551</v>
      </c>
      <c r="B27" s="979"/>
      <c r="C27" s="979"/>
      <c r="D27" s="979"/>
      <c r="E27" s="980"/>
      <c r="F27" s="5"/>
      <c r="G27" s="6"/>
      <c r="H27" s="6"/>
      <c r="I27" s="6"/>
      <c r="J27" s="6"/>
      <c r="K27" s="24"/>
      <c r="L27"/>
      <c r="M27"/>
      <c r="N27"/>
    </row>
    <row r="28" spans="1:14" ht="10.5" customHeight="1">
      <c r="A28" s="981"/>
      <c r="B28" s="982"/>
      <c r="C28" s="982"/>
      <c r="D28" s="982"/>
      <c r="E28" s="983"/>
      <c r="F28" s="287" t="s">
        <v>761</v>
      </c>
      <c r="G28" s="6"/>
      <c r="H28" s="6"/>
      <c r="I28" s="6"/>
      <c r="J28" s="6"/>
      <c r="K28" s="24"/>
      <c r="L28"/>
      <c r="M28"/>
      <c r="N28"/>
    </row>
    <row r="29" spans="1:14" ht="10.5" customHeight="1">
      <c r="A29" s="981"/>
      <c r="B29" s="982"/>
      <c r="C29" s="982"/>
      <c r="D29" s="982"/>
      <c r="E29" s="983"/>
      <c r="F29" s="5"/>
      <c r="G29" s="6"/>
      <c r="H29" s="6"/>
      <c r="I29" s="6"/>
      <c r="J29" s="6"/>
      <c r="K29" s="24"/>
      <c r="L29"/>
      <c r="M29"/>
      <c r="N29"/>
    </row>
    <row r="30" spans="1:14" ht="10.5" customHeight="1">
      <c r="A30" s="981"/>
      <c r="B30" s="982"/>
      <c r="C30" s="982"/>
      <c r="D30" s="982"/>
      <c r="E30" s="983"/>
      <c r="F30" s="5" t="s">
        <v>762</v>
      </c>
      <c r="G30" s="6"/>
      <c r="H30" s="6" t="s">
        <v>131</v>
      </c>
      <c r="I30" s="6"/>
      <c r="J30" s="6" t="s">
        <v>521</v>
      </c>
      <c r="K30" s="24"/>
      <c r="L30"/>
      <c r="M30"/>
      <c r="N30"/>
    </row>
    <row r="31" spans="1:14" ht="10.5" customHeight="1">
      <c r="A31" s="981"/>
      <c r="B31" s="982"/>
      <c r="C31" s="982"/>
      <c r="D31" s="982"/>
      <c r="E31" s="983"/>
      <c r="F31" s="5"/>
      <c r="G31" s="6"/>
      <c r="H31" s="6"/>
      <c r="I31" s="6"/>
      <c r="J31" s="6" t="s">
        <v>734</v>
      </c>
      <c r="K31" s="24"/>
      <c r="L31"/>
      <c r="M31"/>
      <c r="N31"/>
    </row>
    <row r="32" spans="1:14" ht="10.5" customHeight="1">
      <c r="A32" s="981"/>
      <c r="B32" s="982"/>
      <c r="C32" s="982"/>
      <c r="D32" s="982"/>
      <c r="E32" s="983"/>
      <c r="F32" s="5"/>
      <c r="G32" s="6"/>
      <c r="H32" s="6"/>
      <c r="I32" s="6"/>
      <c r="J32" s="6" t="s">
        <v>526</v>
      </c>
      <c r="K32" s="24"/>
      <c r="L32"/>
      <c r="M32"/>
      <c r="N32"/>
    </row>
    <row r="33" spans="1:14" ht="10.5" customHeight="1">
      <c r="A33" s="981"/>
      <c r="B33" s="982"/>
      <c r="C33" s="982"/>
      <c r="D33" s="982"/>
      <c r="E33" s="983"/>
      <c r="F33" s="5"/>
      <c r="G33" s="6"/>
      <c r="H33" s="6"/>
      <c r="I33" s="6"/>
      <c r="J33" s="6"/>
      <c r="K33" s="24"/>
      <c r="L33"/>
      <c r="M33"/>
      <c r="N33"/>
    </row>
    <row r="34" spans="1:14" ht="10.5" customHeight="1">
      <c r="A34" s="981"/>
      <c r="B34" s="982"/>
      <c r="C34" s="982"/>
      <c r="D34" s="982"/>
      <c r="E34" s="983"/>
      <c r="F34" s="5" t="s">
        <v>762</v>
      </c>
      <c r="G34" s="6"/>
      <c r="H34" s="6" t="s">
        <v>763</v>
      </c>
      <c r="I34" s="6"/>
      <c r="J34" s="6" t="s">
        <v>527</v>
      </c>
      <c r="K34" s="24"/>
      <c r="L34"/>
      <c r="M34"/>
      <c r="N34"/>
    </row>
    <row r="35" spans="1:14" ht="10.5" customHeight="1">
      <c r="A35" s="981"/>
      <c r="B35" s="982"/>
      <c r="C35" s="982"/>
      <c r="D35" s="982"/>
      <c r="E35" s="983"/>
      <c r="F35" s="5"/>
      <c r="G35" s="6"/>
      <c r="H35" s="6"/>
      <c r="I35" s="6"/>
      <c r="J35" s="6" t="s">
        <v>520</v>
      </c>
      <c r="K35" s="24"/>
      <c r="L35"/>
      <c r="M35"/>
      <c r="N35"/>
    </row>
    <row r="36" spans="1:14" ht="10.5" customHeight="1">
      <c r="A36" s="981"/>
      <c r="B36" s="982"/>
      <c r="C36" s="982"/>
      <c r="D36" s="982"/>
      <c r="E36" s="983"/>
      <c r="F36" s="5"/>
      <c r="G36" s="6"/>
      <c r="H36" s="6"/>
      <c r="I36" s="6"/>
      <c r="J36" s="6"/>
      <c r="K36" s="24"/>
      <c r="L36"/>
      <c r="M36"/>
      <c r="N36"/>
    </row>
    <row r="37" spans="1:14" ht="10.5" customHeight="1">
      <c r="A37" s="981"/>
      <c r="B37" s="982"/>
      <c r="C37" s="982"/>
      <c r="D37" s="982"/>
      <c r="E37" s="983"/>
      <c r="F37" s="5"/>
      <c r="G37" s="6"/>
      <c r="H37" s="6" t="s">
        <v>764</v>
      </c>
      <c r="I37" s="6"/>
      <c r="J37" s="6" t="s">
        <v>511</v>
      </c>
      <c r="K37" s="24"/>
      <c r="L37"/>
      <c r="M37"/>
      <c r="N37"/>
    </row>
    <row r="38" spans="1:14" ht="10.5" customHeight="1">
      <c r="A38" s="981"/>
      <c r="B38" s="982"/>
      <c r="C38" s="982"/>
      <c r="D38" s="982"/>
      <c r="E38" s="983"/>
      <c r="F38" s="5"/>
      <c r="G38" s="6"/>
      <c r="H38" s="6"/>
      <c r="I38" s="6"/>
      <c r="J38" s="6" t="s">
        <v>503</v>
      </c>
      <c r="K38" s="24"/>
      <c r="L38"/>
      <c r="M38"/>
      <c r="N38"/>
    </row>
    <row r="39" spans="1:14" ht="10.5" customHeight="1">
      <c r="A39" s="981"/>
      <c r="B39" s="982"/>
      <c r="C39" s="982"/>
      <c r="D39" s="982"/>
      <c r="E39" s="983"/>
      <c r="F39" s="5"/>
      <c r="G39" s="6"/>
      <c r="H39" s="6"/>
      <c r="I39" s="6"/>
      <c r="J39" s="6" t="s">
        <v>504</v>
      </c>
      <c r="K39" s="24"/>
      <c r="L39"/>
      <c r="M39"/>
      <c r="N39"/>
    </row>
    <row r="40" spans="1:14" ht="10.5" customHeight="1">
      <c r="A40" s="981"/>
      <c r="B40" s="982"/>
      <c r="C40" s="982"/>
      <c r="D40" s="982"/>
      <c r="E40" s="983"/>
      <c r="F40" s="5"/>
      <c r="G40" s="6"/>
      <c r="H40" s="6"/>
      <c r="I40" s="6"/>
      <c r="J40" s="6" t="s">
        <v>782</v>
      </c>
      <c r="K40" s="24"/>
      <c r="L40"/>
      <c r="M40"/>
      <c r="N40"/>
    </row>
    <row r="41" spans="1:14" ht="10.5" customHeight="1">
      <c r="A41" s="981"/>
      <c r="B41" s="982"/>
      <c r="C41" s="982"/>
      <c r="D41" s="982"/>
      <c r="E41" s="983"/>
      <c r="F41" s="5" t="s">
        <v>765</v>
      </c>
      <c r="G41" s="6"/>
      <c r="H41" s="6" t="s">
        <v>145</v>
      </c>
      <c r="I41" s="6"/>
      <c r="J41" s="6"/>
      <c r="K41" s="24"/>
    </row>
    <row r="42" spans="1:14" ht="10.5" customHeight="1">
      <c r="A42" s="981"/>
      <c r="B42" s="982"/>
      <c r="C42" s="982"/>
      <c r="D42" s="982"/>
      <c r="E42" s="983"/>
      <c r="F42" s="5"/>
      <c r="G42" s="6"/>
      <c r="H42" s="6" t="s">
        <v>766</v>
      </c>
      <c r="I42" s="6"/>
      <c r="J42" s="6" t="s">
        <v>86</v>
      </c>
      <c r="K42" s="24"/>
    </row>
    <row r="43" spans="1:14" ht="10.5" customHeight="1">
      <c r="A43" s="981"/>
      <c r="B43" s="982"/>
      <c r="C43" s="982"/>
      <c r="D43" s="982"/>
      <c r="E43" s="983"/>
      <c r="F43" s="5"/>
      <c r="G43" s="6"/>
      <c r="H43" s="6" t="s">
        <v>767</v>
      </c>
      <c r="I43" s="6"/>
      <c r="J43" s="6" t="s">
        <v>1183</v>
      </c>
      <c r="K43" s="24"/>
    </row>
    <row r="44" spans="1:14" ht="10.5" customHeight="1">
      <c r="A44" s="981"/>
      <c r="B44" s="982"/>
      <c r="C44" s="982"/>
      <c r="D44" s="982"/>
      <c r="E44" s="983"/>
      <c r="F44" s="5"/>
      <c r="G44" s="6"/>
      <c r="H44" s="6" t="s">
        <v>768</v>
      </c>
      <c r="I44" s="6"/>
      <c r="J44" s="6" t="s">
        <v>692</v>
      </c>
      <c r="K44" s="24"/>
    </row>
    <row r="45" spans="1:14" ht="10.5" customHeight="1">
      <c r="A45" s="981"/>
      <c r="B45" s="982"/>
      <c r="C45" s="982"/>
      <c r="D45" s="982"/>
      <c r="E45" s="983"/>
      <c r="F45" s="5"/>
      <c r="G45" s="6"/>
      <c r="H45" s="6" t="s">
        <v>1476</v>
      </c>
      <c r="I45" s="6"/>
      <c r="J45" s="6" t="s">
        <v>98</v>
      </c>
      <c r="K45" s="24"/>
    </row>
    <row r="46" spans="1:14" ht="10.5" customHeight="1">
      <c r="A46" s="981"/>
      <c r="B46" s="982"/>
      <c r="C46" s="982"/>
      <c r="D46" s="982"/>
      <c r="E46" s="983"/>
      <c r="F46" s="5"/>
      <c r="G46" s="6"/>
      <c r="H46" s="6"/>
      <c r="I46" s="6"/>
      <c r="J46" s="6"/>
      <c r="K46" s="24"/>
    </row>
    <row r="47" spans="1:14" ht="10.5" customHeight="1">
      <c r="A47" s="981"/>
      <c r="B47" s="982"/>
      <c r="C47" s="982"/>
      <c r="D47" s="982"/>
      <c r="E47" s="983"/>
      <c r="F47" s="5" t="s">
        <v>769</v>
      </c>
      <c r="G47" s="6"/>
      <c r="H47" s="6" t="s">
        <v>770</v>
      </c>
      <c r="I47" s="6"/>
      <c r="J47" s="6" t="s">
        <v>542</v>
      </c>
      <c r="K47" s="24"/>
    </row>
    <row r="48" spans="1:14" ht="10.5" customHeight="1">
      <c r="A48" s="981"/>
      <c r="B48" s="982"/>
      <c r="C48" s="982"/>
      <c r="D48" s="982"/>
      <c r="E48" s="983"/>
      <c r="F48" s="5"/>
      <c r="G48" s="6"/>
      <c r="H48" s="6"/>
      <c r="I48" s="6"/>
      <c r="J48" s="6"/>
      <c r="K48" s="24"/>
    </row>
    <row r="49" spans="1:20" ht="10.5" customHeight="1">
      <c r="A49" s="981"/>
      <c r="B49" s="982"/>
      <c r="C49" s="982"/>
      <c r="D49" s="982"/>
      <c r="E49" s="983"/>
      <c r="F49" s="5" t="s">
        <v>771</v>
      </c>
      <c r="G49" s="6"/>
      <c r="H49" s="6"/>
      <c r="I49" s="6"/>
      <c r="J49" s="6" t="s">
        <v>540</v>
      </c>
      <c r="K49" s="24"/>
    </row>
    <row r="50" spans="1:20" ht="10.5" customHeight="1">
      <c r="A50" s="981"/>
      <c r="B50" s="982"/>
      <c r="C50" s="982"/>
      <c r="D50" s="982"/>
      <c r="E50" s="983"/>
      <c r="F50" s="5"/>
      <c r="G50" s="6"/>
      <c r="H50" s="6"/>
      <c r="I50" s="6"/>
      <c r="J50" s="6" t="s">
        <v>714</v>
      </c>
      <c r="K50" s="24"/>
    </row>
    <row r="51" spans="1:20" ht="10.5" customHeight="1">
      <c r="A51" s="981"/>
      <c r="B51" s="982"/>
      <c r="C51" s="982"/>
      <c r="D51" s="982"/>
      <c r="E51" s="983"/>
      <c r="F51" s="5" t="s">
        <v>772</v>
      </c>
      <c r="G51" s="6"/>
      <c r="H51" s="6"/>
      <c r="I51" s="6"/>
      <c r="J51" s="6" t="s">
        <v>501</v>
      </c>
      <c r="K51" s="24"/>
    </row>
    <row r="52" spans="1:20" ht="10.5" customHeight="1">
      <c r="A52" s="981"/>
      <c r="B52" s="982"/>
      <c r="C52" s="982"/>
      <c r="D52" s="982"/>
      <c r="E52" s="983"/>
      <c r="F52" s="5"/>
      <c r="G52" s="6"/>
      <c r="H52" s="6"/>
      <c r="I52" s="6"/>
      <c r="J52" s="6" t="s">
        <v>537</v>
      </c>
      <c r="K52" s="24"/>
      <c r="T52" s="42" t="s">
        <v>505</v>
      </c>
    </row>
    <row r="53" spans="1:20" ht="10.5" customHeight="1">
      <c r="A53" s="981"/>
      <c r="B53" s="982"/>
      <c r="C53" s="982"/>
      <c r="D53" s="982"/>
      <c r="E53" s="983"/>
      <c r="F53" s="5" t="s">
        <v>1177</v>
      </c>
      <c r="G53" s="6"/>
      <c r="H53" s="6"/>
      <c r="I53" s="6"/>
      <c r="J53" s="6" t="s">
        <v>676</v>
      </c>
      <c r="K53" s="24"/>
    </row>
    <row r="54" spans="1:20" ht="10.5" customHeight="1">
      <c r="A54" s="981"/>
      <c r="B54" s="982"/>
      <c r="C54" s="982"/>
      <c r="D54" s="982"/>
      <c r="E54" s="983"/>
      <c r="F54" s="5"/>
      <c r="G54" s="6"/>
      <c r="H54" s="6"/>
      <c r="I54" s="6"/>
      <c r="J54" s="6"/>
      <c r="K54" s="24"/>
    </row>
    <row r="55" spans="1:20" ht="10.5" customHeight="1">
      <c r="A55" s="981"/>
      <c r="B55" s="982"/>
      <c r="C55" s="982"/>
      <c r="D55" s="982"/>
      <c r="E55" s="983"/>
      <c r="F55" s="5" t="s">
        <v>773</v>
      </c>
      <c r="G55" s="6"/>
      <c r="H55" s="6"/>
      <c r="I55" s="6"/>
      <c r="J55" s="6" t="s">
        <v>1185</v>
      </c>
      <c r="K55" s="24"/>
    </row>
    <row r="56" spans="1:20" ht="10.5" customHeight="1">
      <c r="A56" s="981"/>
      <c r="B56" s="982"/>
      <c r="C56" s="982"/>
      <c r="D56" s="982"/>
      <c r="E56" s="983"/>
      <c r="F56" s="5"/>
      <c r="G56" s="6"/>
      <c r="H56" s="6"/>
      <c r="I56" s="6"/>
      <c r="J56" s="6" t="s">
        <v>692</v>
      </c>
      <c r="K56" s="24"/>
    </row>
    <row r="57" spans="1:20" ht="10.5" customHeight="1">
      <c r="A57" s="981"/>
      <c r="B57" s="982"/>
      <c r="C57" s="982"/>
      <c r="D57" s="982"/>
      <c r="E57" s="983"/>
      <c r="F57" s="5" t="s">
        <v>774</v>
      </c>
      <c r="G57" s="6"/>
      <c r="H57" s="6"/>
      <c r="I57" s="6"/>
      <c r="J57" s="6" t="s">
        <v>522</v>
      </c>
      <c r="K57" s="24"/>
    </row>
    <row r="58" spans="1:20" ht="10.5" customHeight="1">
      <c r="A58" s="981"/>
      <c r="B58" s="982"/>
      <c r="C58" s="982"/>
      <c r="D58" s="982"/>
      <c r="E58" s="983"/>
      <c r="F58" s="5"/>
      <c r="G58" s="6"/>
      <c r="H58" s="6"/>
      <c r="I58" s="6"/>
      <c r="J58" s="6"/>
      <c r="K58" s="24"/>
    </row>
    <row r="59" spans="1:20" ht="10.5" customHeight="1">
      <c r="A59" s="981"/>
      <c r="B59" s="982"/>
      <c r="C59" s="982"/>
      <c r="D59" s="982"/>
      <c r="E59" s="983"/>
      <c r="F59" s="5" t="s">
        <v>1623</v>
      </c>
      <c r="G59" s="6"/>
      <c r="H59" s="6"/>
      <c r="I59" s="6"/>
      <c r="J59" s="6"/>
      <c r="K59" s="24"/>
    </row>
    <row r="60" spans="1:20" ht="10.5" customHeight="1">
      <c r="A60" s="981"/>
      <c r="B60" s="982"/>
      <c r="C60" s="982"/>
      <c r="D60" s="982"/>
      <c r="E60" s="983"/>
      <c r="F60" s="5"/>
      <c r="G60" s="6"/>
      <c r="H60" s="6"/>
      <c r="I60" s="6"/>
      <c r="J60" s="6"/>
      <c r="K60" s="24"/>
    </row>
    <row r="61" spans="1:20" ht="10.5" customHeight="1">
      <c r="A61" s="981"/>
      <c r="B61" s="982"/>
      <c r="C61" s="982"/>
      <c r="D61" s="982"/>
      <c r="E61" s="983"/>
      <c r="F61" s="5" t="s">
        <v>775</v>
      </c>
      <c r="G61" s="6"/>
      <c r="H61" s="6"/>
      <c r="I61" s="6"/>
      <c r="J61" s="6" t="s">
        <v>502</v>
      </c>
      <c r="K61" s="24"/>
    </row>
    <row r="62" spans="1:20" ht="10.5" customHeight="1">
      <c r="A62" s="981"/>
      <c r="B62" s="982"/>
      <c r="C62" s="982"/>
      <c r="D62" s="982"/>
      <c r="E62" s="983"/>
      <c r="F62" s="5"/>
      <c r="G62" s="6"/>
      <c r="H62" s="6"/>
      <c r="I62" s="6"/>
      <c r="J62" s="6" t="s">
        <v>86</v>
      </c>
      <c r="K62" s="24"/>
    </row>
    <row r="63" spans="1:20" ht="10.5" customHeight="1">
      <c r="A63" s="981"/>
      <c r="B63" s="982"/>
      <c r="C63" s="982"/>
      <c r="D63" s="982"/>
      <c r="E63" s="983"/>
      <c r="F63" s="5"/>
      <c r="G63" s="6"/>
      <c r="H63" s="6"/>
      <c r="I63" s="6"/>
      <c r="J63" s="6" t="s">
        <v>80</v>
      </c>
      <c r="K63" s="24"/>
    </row>
    <row r="64" spans="1:20" ht="10.5" customHeight="1">
      <c r="A64" s="981"/>
      <c r="B64" s="982"/>
      <c r="C64" s="982"/>
      <c r="D64" s="982"/>
      <c r="E64" s="983"/>
      <c r="F64" s="5"/>
      <c r="G64" s="6"/>
      <c r="H64" s="6"/>
      <c r="I64" s="6"/>
      <c r="J64" s="6" t="s">
        <v>521</v>
      </c>
      <c r="K64" s="24"/>
    </row>
    <row r="65" spans="1:17" ht="10.5" customHeight="1">
      <c r="A65" s="981"/>
      <c r="B65" s="982"/>
      <c r="C65" s="982"/>
      <c r="D65" s="982"/>
      <c r="E65" s="983"/>
      <c r="F65" s="5"/>
      <c r="G65" s="6"/>
      <c r="H65" s="6"/>
      <c r="I65" s="59"/>
      <c r="J65" s="34"/>
      <c r="K65" s="176"/>
      <c r="Q65" s="42" t="s">
        <v>505</v>
      </c>
    </row>
    <row r="66" spans="1:17" ht="10.5" customHeight="1">
      <c r="A66" s="981"/>
      <c r="B66" s="982"/>
      <c r="C66" s="982"/>
      <c r="D66" s="982"/>
      <c r="E66" s="983"/>
      <c r="F66" s="5"/>
      <c r="G66" s="6"/>
      <c r="H66" s="28"/>
      <c r="I66" s="6"/>
      <c r="J66" s="6"/>
      <c r="K66" s="24"/>
    </row>
    <row r="67" spans="1:17" ht="10.5" customHeight="1">
      <c r="A67" s="981"/>
      <c r="B67" s="982"/>
      <c r="C67" s="982"/>
      <c r="D67" s="982"/>
      <c r="E67" s="983"/>
      <c r="F67" s="5" t="s">
        <v>776</v>
      </c>
      <c r="G67" s="6"/>
      <c r="H67" s="6"/>
      <c r="I67" s="6"/>
      <c r="J67" s="6" t="s">
        <v>1183</v>
      </c>
      <c r="K67" s="24"/>
    </row>
    <row r="68" spans="1:17" ht="10.5" customHeight="1">
      <c r="A68" s="981"/>
      <c r="B68" s="982"/>
      <c r="C68" s="982"/>
      <c r="D68" s="982"/>
      <c r="E68" s="983"/>
      <c r="F68" s="5"/>
      <c r="G68" s="6"/>
      <c r="H68" s="6"/>
      <c r="I68" s="6"/>
      <c r="J68" s="6" t="s">
        <v>777</v>
      </c>
      <c r="K68" s="24"/>
    </row>
    <row r="69" spans="1:17" ht="10.5" customHeight="1">
      <c r="A69" s="981"/>
      <c r="B69" s="982"/>
      <c r="C69" s="982"/>
      <c r="D69" s="982"/>
      <c r="E69" s="983"/>
      <c r="F69" s="5"/>
      <c r="G69" s="6"/>
      <c r="H69" s="6"/>
      <c r="I69" s="6"/>
      <c r="J69" s="6"/>
      <c r="K69" s="24"/>
    </row>
    <row r="70" spans="1:17" ht="10.5" customHeight="1">
      <c r="A70" s="981"/>
      <c r="B70" s="982"/>
      <c r="C70" s="982"/>
      <c r="D70" s="982"/>
      <c r="E70" s="983"/>
      <c r="F70" s="5" t="s">
        <v>1120</v>
      </c>
      <c r="G70" s="6"/>
      <c r="H70" s="6"/>
      <c r="I70" s="6"/>
      <c r="J70" s="6"/>
      <c r="K70" s="24"/>
    </row>
    <row r="71" spans="1:17" ht="10.5" customHeight="1">
      <c r="A71" s="981"/>
      <c r="B71" s="982"/>
      <c r="C71" s="982"/>
      <c r="D71" s="982"/>
      <c r="E71" s="983"/>
      <c r="F71" s="5" t="s">
        <v>778</v>
      </c>
      <c r="G71" s="6"/>
      <c r="H71" s="6"/>
      <c r="I71" s="34"/>
      <c r="J71" s="34" t="s">
        <v>542</v>
      </c>
      <c r="K71" s="24"/>
    </row>
    <row r="72" spans="1:17" ht="10.5" customHeight="1">
      <c r="A72" s="981"/>
      <c r="B72" s="982"/>
      <c r="C72" s="982"/>
      <c r="D72" s="982"/>
      <c r="E72" s="983"/>
      <c r="F72" s="5"/>
      <c r="G72" s="6"/>
      <c r="H72" s="6"/>
      <c r="I72" s="34"/>
      <c r="J72" s="34" t="s">
        <v>676</v>
      </c>
      <c r="K72" s="24"/>
    </row>
    <row r="73" spans="1:17" ht="10.5" customHeight="1" thickBot="1">
      <c r="A73" s="984"/>
      <c r="B73" s="985"/>
      <c r="C73" s="985"/>
      <c r="D73" s="985"/>
      <c r="E73" s="986"/>
      <c r="F73" s="8"/>
      <c r="G73" s="9"/>
      <c r="H73" s="9"/>
      <c r="I73" s="9"/>
      <c r="J73" s="9"/>
      <c r="K73" s="75"/>
    </row>
    <row r="74" spans="1:17" ht="10.5" customHeight="1">
      <c r="A74" s="987" t="s">
        <v>552</v>
      </c>
      <c r="B74" s="988"/>
      <c r="C74" s="988"/>
      <c r="D74" s="988"/>
      <c r="E74" s="989"/>
      <c r="F74" s="5"/>
      <c r="G74" s="6"/>
      <c r="H74" s="6"/>
      <c r="I74" s="6"/>
      <c r="J74" s="6"/>
      <c r="K74" s="24"/>
    </row>
    <row r="75" spans="1:17" ht="10.5" customHeight="1">
      <c r="A75" s="981"/>
      <c r="B75" s="982"/>
      <c r="C75" s="982"/>
      <c r="D75" s="982"/>
      <c r="E75" s="983"/>
      <c r="F75" s="5"/>
      <c r="G75" s="6"/>
      <c r="H75" s="6"/>
      <c r="I75" s="28"/>
      <c r="J75" s="6"/>
      <c r="K75" s="24"/>
    </row>
    <row r="76" spans="1:17" ht="10.5" customHeight="1">
      <c r="A76" s="981"/>
      <c r="B76" s="982"/>
      <c r="C76" s="982"/>
      <c r="D76" s="982"/>
      <c r="E76" s="983"/>
      <c r="F76" s="287" t="s">
        <v>250</v>
      </c>
      <c r="G76" s="6" t="s">
        <v>506</v>
      </c>
      <c r="H76" s="6"/>
      <c r="I76" s="6"/>
      <c r="J76" s="6"/>
      <c r="K76" s="24"/>
    </row>
    <row r="77" spans="1:17" ht="10.5" customHeight="1">
      <c r="A77" s="981"/>
      <c r="B77" s="982"/>
      <c r="C77" s="982"/>
      <c r="D77" s="982"/>
      <c r="E77" s="983"/>
      <c r="F77" s="5"/>
      <c r="G77" s="6"/>
      <c r="H77" s="6"/>
      <c r="I77" s="6"/>
      <c r="J77" s="6"/>
      <c r="K77" s="24"/>
    </row>
    <row r="78" spans="1:17" ht="10.5" customHeight="1">
      <c r="A78" s="981"/>
      <c r="B78" s="982"/>
      <c r="C78" s="982"/>
      <c r="D78" s="982"/>
      <c r="E78" s="983"/>
      <c r="F78" s="5" t="s">
        <v>50</v>
      </c>
      <c r="G78" s="6" t="s">
        <v>1641</v>
      </c>
      <c r="H78" s="6"/>
      <c r="I78" s="34"/>
      <c r="J78" s="34"/>
      <c r="K78" s="24"/>
    </row>
    <row r="79" spans="1:17" ht="10.5" customHeight="1">
      <c r="A79" s="981"/>
      <c r="B79" s="982"/>
      <c r="C79" s="982"/>
      <c r="D79" s="982"/>
      <c r="E79" s="983"/>
      <c r="F79" s="5"/>
      <c r="G79" s="6"/>
      <c r="H79" s="6"/>
      <c r="I79" s="6"/>
      <c r="J79" s="6"/>
      <c r="K79" s="24"/>
    </row>
    <row r="80" spans="1:17" ht="10.5" customHeight="1">
      <c r="A80" s="981"/>
      <c r="B80" s="982"/>
      <c r="C80" s="982"/>
      <c r="D80" s="982"/>
      <c r="E80" s="983"/>
      <c r="F80" s="5" t="s">
        <v>263</v>
      </c>
      <c r="G80" s="6" t="s">
        <v>533</v>
      </c>
      <c r="H80" s="6"/>
      <c r="I80" s="6"/>
      <c r="J80" s="6"/>
      <c r="K80" s="24"/>
    </row>
    <row r="81" spans="1:11" ht="10.5" customHeight="1">
      <c r="A81" s="981"/>
      <c r="B81" s="982"/>
      <c r="C81" s="982"/>
      <c r="D81" s="982"/>
      <c r="E81" s="983"/>
      <c r="F81" s="5"/>
      <c r="G81" s="6"/>
      <c r="H81" s="6"/>
      <c r="I81" s="6"/>
      <c r="J81" s="6"/>
      <c r="K81" s="24"/>
    </row>
    <row r="82" spans="1:11" ht="10.5" customHeight="1">
      <c r="A82" s="981"/>
      <c r="B82" s="982"/>
      <c r="C82" s="982"/>
      <c r="D82" s="982"/>
      <c r="E82" s="983"/>
      <c r="F82" s="5" t="s">
        <v>280</v>
      </c>
      <c r="G82" s="6" t="s">
        <v>260</v>
      </c>
      <c r="H82" s="6"/>
      <c r="I82" s="6"/>
      <c r="J82" s="6"/>
      <c r="K82" s="24"/>
    </row>
    <row r="83" spans="1:11" ht="10.5" customHeight="1">
      <c r="A83" s="981"/>
      <c r="B83" s="982"/>
      <c r="C83" s="982"/>
      <c r="D83" s="982"/>
      <c r="E83" s="983"/>
      <c r="F83" s="5" t="s">
        <v>261</v>
      </c>
      <c r="G83" s="6" t="s">
        <v>510</v>
      </c>
      <c r="H83" s="6"/>
      <c r="I83" s="6"/>
      <c r="J83" s="6"/>
      <c r="K83" s="24"/>
    </row>
    <row r="84" spans="1:11" ht="10.5" customHeight="1">
      <c r="A84" s="981"/>
      <c r="B84" s="982"/>
      <c r="C84" s="982"/>
      <c r="D84" s="982"/>
      <c r="E84" s="983"/>
      <c r="F84" s="5"/>
      <c r="G84" s="6" t="s">
        <v>262</v>
      </c>
      <c r="H84" s="6"/>
      <c r="I84" s="6"/>
      <c r="J84" s="6"/>
      <c r="K84" s="24"/>
    </row>
    <row r="85" spans="1:11" ht="10.5" customHeight="1">
      <c r="A85" s="981"/>
      <c r="B85" s="982"/>
      <c r="C85" s="982"/>
      <c r="D85" s="982"/>
      <c r="E85" s="983"/>
      <c r="F85" s="5"/>
      <c r="G85" s="6"/>
      <c r="H85" s="6"/>
      <c r="I85" s="6"/>
      <c r="J85" s="6"/>
      <c r="K85" s="24"/>
    </row>
    <row r="86" spans="1:11" ht="10.5" customHeight="1">
      <c r="A86" s="981"/>
      <c r="B86" s="982"/>
      <c r="C86" s="982"/>
      <c r="D86" s="982"/>
      <c r="E86" s="983"/>
      <c r="F86" s="5"/>
      <c r="G86" s="6"/>
      <c r="H86" s="6"/>
      <c r="I86" s="6"/>
      <c r="J86" s="6"/>
      <c r="K86" s="24"/>
    </row>
    <row r="87" spans="1:11" ht="10.5" customHeight="1">
      <c r="A87" s="981"/>
      <c r="B87" s="982"/>
      <c r="C87" s="982"/>
      <c r="D87" s="982"/>
      <c r="E87" s="983"/>
      <c r="F87" s="5"/>
      <c r="G87" s="6"/>
      <c r="H87" s="6"/>
      <c r="I87" s="6"/>
      <c r="J87" s="6"/>
      <c r="K87" s="24"/>
    </row>
    <row r="88" spans="1:11" ht="10.5" customHeight="1">
      <c r="A88" s="981"/>
      <c r="B88" s="982"/>
      <c r="C88" s="982"/>
      <c r="D88" s="982"/>
      <c r="E88" s="983"/>
      <c r="F88" s="5"/>
      <c r="G88" s="6"/>
      <c r="H88" s="6"/>
      <c r="I88" s="6"/>
      <c r="J88" s="6"/>
      <c r="K88" s="24"/>
    </row>
    <row r="89" spans="1:11" ht="10.5" customHeight="1">
      <c r="A89" s="981"/>
      <c r="B89" s="982"/>
      <c r="C89" s="982"/>
      <c r="D89" s="982"/>
      <c r="E89" s="983"/>
      <c r="F89" s="5"/>
      <c r="G89" s="6"/>
      <c r="H89" s="6"/>
      <c r="I89" s="6"/>
      <c r="J89" s="6"/>
      <c r="K89" s="24"/>
    </row>
    <row r="90" spans="1:11" ht="10.5" customHeight="1">
      <c r="A90" s="981"/>
      <c r="B90" s="982"/>
      <c r="C90" s="982"/>
      <c r="D90" s="982"/>
      <c r="E90" s="983"/>
      <c r="F90" s="5"/>
      <c r="G90" s="6"/>
      <c r="H90" s="6"/>
      <c r="I90" s="6"/>
      <c r="J90" s="6"/>
      <c r="K90" s="24"/>
    </row>
    <row r="91" spans="1:11" ht="10.5" customHeight="1" thickBot="1">
      <c r="A91" s="990"/>
      <c r="B91" s="991"/>
      <c r="C91" s="991"/>
      <c r="D91" s="991"/>
      <c r="E91" s="992"/>
      <c r="F91" s="83"/>
      <c r="G91" s="84"/>
      <c r="H91" s="84"/>
      <c r="I91" s="84"/>
      <c r="J91" s="84"/>
      <c r="K91" s="87"/>
    </row>
    <row r="92" spans="1:11" ht="14" thickTop="1"/>
  </sheetData>
  <mergeCells count="3">
    <mergeCell ref="A5:E22"/>
    <mergeCell ref="A27:E73"/>
    <mergeCell ref="A74:E91"/>
  </mergeCells>
  <conditionalFormatting sqref="A1:XFD1048576">
    <cfRule type="cellIs" dxfId="730" priority="2" stopIfTrue="1" operator="equal">
      <formula>"x"</formula>
    </cfRule>
  </conditionalFormatting>
  <pageMargins left="0.28999999999999998" right="0.25" top="0.66" bottom="0.65" header="0.25" footer="0.21"/>
  <pageSetup paperSize="9" scale="78" orientation="portrait" r:id="rId1"/>
  <headerFooter alignWithMargins="0">
    <oddHeader>&amp;L&amp;"Trebuchet MS,Normal"&amp;16Medarbejder- og bestyrelseshåndbog
&amp;R&amp;"Trebuchet MS,Normal"&amp;16&amp;D</oddHeader>
    <oddFooter xml:space="preserve">&amp;L
&amp;R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57"/>
  <sheetViews>
    <sheetView zoomScale="150" zoomScaleNormal="150" zoomScalePageLayoutView="150" workbookViewId="0">
      <selection activeCell="J17" sqref="J17:M19"/>
    </sheetView>
  </sheetViews>
  <sheetFormatPr baseColWidth="10" defaultColWidth="9.1640625" defaultRowHeight="13"/>
  <cols>
    <col min="1" max="1" width="9.6640625" style="42" customWidth="1"/>
    <col min="2" max="2" width="3.6640625" style="42" customWidth="1"/>
    <col min="3" max="3" width="8.6640625" style="42" customWidth="1"/>
    <col min="4" max="4" width="9.6640625" style="42" customWidth="1"/>
    <col min="5" max="5" width="3.6640625" style="42" customWidth="1"/>
    <col min="6" max="6" width="8.6640625" style="42" customWidth="1"/>
    <col min="7" max="7" width="9.6640625" style="42" customWidth="1"/>
    <col min="8" max="8" width="4.1640625" style="42" customWidth="1"/>
    <col min="9" max="9" width="8.6640625" style="42" customWidth="1"/>
    <col min="10" max="10" width="9.6640625" style="42" customWidth="1"/>
    <col min="11" max="11" width="4.5" style="42" customWidth="1"/>
    <col min="12" max="12" width="9.1640625" style="42" customWidth="1"/>
    <col min="13" max="13" width="9.6640625" style="42" customWidth="1"/>
    <col min="14" max="14" width="3.6640625" style="42" customWidth="1"/>
    <col min="15" max="15" width="9.6640625" style="42" customWidth="1"/>
    <col min="16" max="18" width="3.6640625" style="42" customWidth="1"/>
    <col min="19" max="16384" width="9.1640625" style="42"/>
  </cols>
  <sheetData>
    <row r="1" spans="1:22" ht="14" thickTop="1">
      <c r="A1" s="1048" t="s">
        <v>1399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50"/>
    </row>
    <row r="2" spans="1:22">
      <c r="A2" s="1051"/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3"/>
    </row>
    <row r="3" spans="1:22" ht="14" thickBo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6"/>
      <c r="R3"/>
      <c r="S3"/>
      <c r="T3"/>
      <c r="U3"/>
      <c r="V3"/>
    </row>
    <row r="4" spans="1:22" ht="14" thickBot="1">
      <c r="A4" s="300" t="s">
        <v>658</v>
      </c>
      <c r="B4" s="169" t="s">
        <v>449</v>
      </c>
      <c r="C4" s="170"/>
      <c r="D4" s="168" t="s">
        <v>497</v>
      </c>
      <c r="E4" s="169" t="s">
        <v>450</v>
      </c>
      <c r="F4" s="171"/>
      <c r="G4" s="168" t="s">
        <v>498</v>
      </c>
      <c r="H4" s="169" t="s">
        <v>451</v>
      </c>
      <c r="I4" s="171"/>
      <c r="J4" s="168" t="s">
        <v>499</v>
      </c>
      <c r="K4" s="169" t="s">
        <v>452</v>
      </c>
      <c r="L4" s="171"/>
      <c r="M4" s="168" t="s">
        <v>500</v>
      </c>
      <c r="N4" s="169" t="s">
        <v>454</v>
      </c>
      <c r="O4" s="619"/>
      <c r="R4"/>
      <c r="S4"/>
      <c r="T4"/>
      <c r="U4"/>
      <c r="V4"/>
    </row>
    <row r="5" spans="1:22" ht="10.5" customHeight="1">
      <c r="A5" s="195"/>
      <c r="B5" s="3"/>
      <c r="C5" s="4"/>
      <c r="D5" s="2"/>
      <c r="E5" s="3"/>
      <c r="F5" s="4"/>
      <c r="G5" s="2"/>
      <c r="H5" s="3"/>
      <c r="I5" s="4"/>
      <c r="J5" s="2"/>
      <c r="K5" s="3"/>
      <c r="L5" s="4"/>
      <c r="M5" s="2"/>
      <c r="N5" s="3"/>
      <c r="O5" s="25"/>
      <c r="R5"/>
      <c r="S5"/>
      <c r="T5"/>
      <c r="U5"/>
      <c r="V5"/>
    </row>
    <row r="6" spans="1:22" ht="10.5" customHeight="1">
      <c r="A6" s="196" t="s">
        <v>659</v>
      </c>
      <c r="B6" s="6"/>
      <c r="C6" s="7"/>
      <c r="D6" s="5" t="s">
        <v>659</v>
      </c>
      <c r="E6" s="6"/>
      <c r="F6" s="7"/>
      <c r="G6" s="5" t="s">
        <v>659</v>
      </c>
      <c r="H6" s="6"/>
      <c r="I6" s="7"/>
      <c r="J6" s="5" t="s">
        <v>659</v>
      </c>
      <c r="K6" s="6"/>
      <c r="L6" s="7"/>
      <c r="M6" s="5" t="s">
        <v>659</v>
      </c>
      <c r="N6" s="6"/>
      <c r="O6" s="24"/>
      <c r="R6"/>
      <c r="S6"/>
      <c r="T6"/>
      <c r="U6"/>
      <c r="V6"/>
    </row>
    <row r="7" spans="1:22" ht="10.5" customHeight="1">
      <c r="A7" s="196" t="s">
        <v>660</v>
      </c>
      <c r="B7" s="6"/>
      <c r="C7" s="7"/>
      <c r="D7" s="5" t="s">
        <v>660</v>
      </c>
      <c r="E7" s="6"/>
      <c r="F7" s="7"/>
      <c r="G7" s="5" t="s">
        <v>660</v>
      </c>
      <c r="H7" s="6"/>
      <c r="I7" s="7"/>
      <c r="J7" s="5" t="s">
        <v>660</v>
      </c>
      <c r="K7" s="6"/>
      <c r="L7" s="7"/>
      <c r="M7" s="5" t="s">
        <v>660</v>
      </c>
      <c r="N7" s="6"/>
      <c r="O7" s="24"/>
      <c r="R7"/>
      <c r="S7"/>
      <c r="T7"/>
      <c r="U7"/>
      <c r="V7"/>
    </row>
    <row r="8" spans="1:22" ht="10.5" customHeight="1">
      <c r="A8" s="196" t="s">
        <v>661</v>
      </c>
      <c r="B8" s="6"/>
      <c r="C8" s="7"/>
      <c r="D8" s="5" t="s">
        <v>661</v>
      </c>
      <c r="E8" s="6"/>
      <c r="F8" s="7"/>
      <c r="G8" s="5" t="s">
        <v>661</v>
      </c>
      <c r="H8" s="6"/>
      <c r="I8" s="7"/>
      <c r="J8" s="5" t="s">
        <v>661</v>
      </c>
      <c r="K8" s="6"/>
      <c r="L8" s="7"/>
      <c r="M8" s="5" t="s">
        <v>661</v>
      </c>
      <c r="N8" s="6"/>
      <c r="O8" s="24"/>
      <c r="R8"/>
      <c r="S8"/>
      <c r="T8"/>
      <c r="U8"/>
      <c r="V8"/>
    </row>
    <row r="9" spans="1:22" ht="10.5" customHeight="1">
      <c r="A9" s="196" t="s">
        <v>269</v>
      </c>
      <c r="B9" s="6"/>
      <c r="C9" s="7" t="s">
        <v>526</v>
      </c>
      <c r="D9" s="6" t="s">
        <v>269</v>
      </c>
      <c r="E9" s="6"/>
      <c r="F9" s="7" t="s">
        <v>526</v>
      </c>
      <c r="G9" s="6" t="s">
        <v>269</v>
      </c>
      <c r="H9" s="6"/>
      <c r="I9" s="7" t="s">
        <v>526</v>
      </c>
      <c r="J9" s="6" t="s">
        <v>269</v>
      </c>
      <c r="K9" s="6"/>
      <c r="L9" s="7" t="s">
        <v>526</v>
      </c>
      <c r="M9" s="6" t="s">
        <v>269</v>
      </c>
      <c r="N9" s="6"/>
      <c r="O9" s="24" t="s">
        <v>526</v>
      </c>
      <c r="R9"/>
      <c r="S9"/>
      <c r="T9"/>
      <c r="U9"/>
      <c r="V9"/>
    </row>
    <row r="10" spans="1:22" ht="10.5" customHeight="1">
      <c r="A10" s="196"/>
      <c r="B10" s="6"/>
      <c r="C10" s="6"/>
      <c r="D10" s="5"/>
      <c r="E10" s="6"/>
      <c r="F10" s="7"/>
      <c r="G10" s="6"/>
      <c r="H10" s="6"/>
      <c r="I10" s="7"/>
      <c r="J10" s="6"/>
      <c r="K10" s="6"/>
      <c r="L10" s="7"/>
      <c r="M10" s="6"/>
      <c r="N10" s="6"/>
      <c r="O10" s="24"/>
      <c r="R10"/>
      <c r="S10"/>
      <c r="T10"/>
      <c r="U10"/>
      <c r="V10"/>
    </row>
    <row r="11" spans="1:22" ht="10.5" customHeight="1">
      <c r="A11" s="301" t="s">
        <v>45</v>
      </c>
      <c r="B11" s="290"/>
      <c r="C11" s="290"/>
      <c r="D11" s="289" t="s">
        <v>45</v>
      </c>
      <c r="E11" s="290"/>
      <c r="F11" s="291"/>
      <c r="G11" s="289" t="s">
        <v>45</v>
      </c>
      <c r="H11" s="290"/>
      <c r="I11" s="291"/>
      <c r="J11" s="289"/>
      <c r="K11" s="290"/>
      <c r="L11" s="291"/>
      <c r="M11" s="289" t="s">
        <v>657</v>
      </c>
      <c r="N11" s="290"/>
      <c r="O11" s="620"/>
      <c r="R11"/>
      <c r="S11"/>
      <c r="T11"/>
      <c r="U11"/>
      <c r="V11"/>
    </row>
    <row r="12" spans="1:22" ht="10.5" customHeight="1">
      <c r="A12" s="614" t="s">
        <v>550</v>
      </c>
      <c r="B12" s="6"/>
      <c r="C12" s="7"/>
      <c r="D12" s="614" t="s">
        <v>550</v>
      </c>
      <c r="E12" s="6"/>
      <c r="F12" s="7"/>
      <c r="G12" s="614" t="s">
        <v>550</v>
      </c>
      <c r="H12" s="6"/>
      <c r="I12" s="7"/>
      <c r="J12" s="614"/>
      <c r="K12" s="6"/>
      <c r="L12" s="7"/>
      <c r="M12" s="614" t="s">
        <v>550</v>
      </c>
      <c r="N12" s="6"/>
      <c r="O12" s="24"/>
      <c r="R12"/>
      <c r="S12"/>
      <c r="T12"/>
      <c r="U12"/>
      <c r="V12"/>
    </row>
    <row r="13" spans="1:22" ht="10.5" customHeight="1">
      <c r="A13" s="370" t="s">
        <v>1631</v>
      </c>
      <c r="B13" s="369"/>
      <c r="C13" s="371"/>
      <c r="D13" s="370" t="s">
        <v>1588</v>
      </c>
      <c r="E13" s="369"/>
      <c r="F13" s="371"/>
      <c r="G13" s="370" t="s">
        <v>1590</v>
      </c>
      <c r="H13" s="369"/>
      <c r="I13" s="369"/>
      <c r="J13" s="370"/>
      <c r="K13" s="369"/>
      <c r="L13" s="371"/>
      <c r="M13" s="370" t="s">
        <v>668</v>
      </c>
      <c r="N13" s="369"/>
      <c r="O13" s="371"/>
      <c r="R13"/>
      <c r="S13"/>
      <c r="T13"/>
      <c r="U13"/>
      <c r="V13"/>
    </row>
    <row r="14" spans="1:22" ht="10.5" customHeight="1">
      <c r="A14" s="294" t="s">
        <v>1535</v>
      </c>
      <c r="B14" s="6"/>
      <c r="C14" s="7"/>
      <c r="D14" s="16" t="s">
        <v>1536</v>
      </c>
      <c r="E14" s="6"/>
      <c r="F14" s="7"/>
      <c r="G14" s="16" t="s">
        <v>1539</v>
      </c>
      <c r="H14" s="6"/>
      <c r="I14" s="6"/>
      <c r="J14" s="5"/>
      <c r="K14" s="6"/>
      <c r="L14" s="7"/>
      <c r="M14" s="5" t="s">
        <v>1141</v>
      </c>
      <c r="N14" s="6" t="s">
        <v>504</v>
      </c>
      <c r="O14" s="7"/>
      <c r="R14"/>
      <c r="S14"/>
      <c r="T14"/>
      <c r="U14"/>
      <c r="V14"/>
    </row>
    <row r="15" spans="1:22" ht="10.5" customHeight="1">
      <c r="A15" s="370"/>
      <c r="B15" s="369"/>
      <c r="C15" s="371"/>
      <c r="D15" s="370" t="s">
        <v>1589</v>
      </c>
      <c r="E15" s="369"/>
      <c r="F15" s="371"/>
      <c r="G15" s="370" t="s">
        <v>1591</v>
      </c>
      <c r="H15" s="369"/>
      <c r="I15" s="369"/>
      <c r="J15" s="370"/>
      <c r="K15" s="369"/>
      <c r="L15" s="371"/>
      <c r="M15" s="369" t="s">
        <v>1142</v>
      </c>
      <c r="N15" s="369" t="s">
        <v>86</v>
      </c>
      <c r="O15" s="532"/>
      <c r="R15"/>
      <c r="S15"/>
      <c r="T15"/>
      <c r="U15"/>
      <c r="V15"/>
    </row>
    <row r="16" spans="1:22" ht="10.5" customHeight="1" thickBot="1">
      <c r="A16" s="613"/>
      <c r="B16" s="612"/>
      <c r="C16" s="612"/>
      <c r="D16" s="16" t="s">
        <v>1537</v>
      </c>
      <c r="E16" s="612"/>
      <c r="F16" s="612"/>
      <c r="G16" s="879" t="s">
        <v>1538</v>
      </c>
      <c r="H16" s="612"/>
      <c r="I16" s="612"/>
      <c r="J16" s="613"/>
      <c r="K16" s="612"/>
      <c r="L16" s="622"/>
      <c r="M16" s="612" t="s">
        <v>1593</v>
      </c>
      <c r="N16" s="612" t="s">
        <v>1635</v>
      </c>
      <c r="O16" s="621"/>
      <c r="R16"/>
      <c r="S16"/>
      <c r="T16"/>
      <c r="U16"/>
      <c r="V16"/>
    </row>
    <row r="17" spans="1:22" ht="10.5" customHeight="1">
      <c r="A17" s="361" t="s">
        <v>713</v>
      </c>
      <c r="B17" s="362" t="s">
        <v>1581</v>
      </c>
      <c r="C17" s="362"/>
      <c r="D17" s="361" t="s">
        <v>713</v>
      </c>
      <c r="E17" s="362" t="s">
        <v>1576</v>
      </c>
      <c r="F17" s="362"/>
      <c r="G17" s="361" t="s">
        <v>713</v>
      </c>
      <c r="H17" s="362" t="s">
        <v>1622</v>
      </c>
      <c r="I17" s="362"/>
      <c r="J17" s="871"/>
      <c r="K17" s="362"/>
      <c r="L17" s="872"/>
      <c r="M17" s="362"/>
      <c r="N17" s="362"/>
      <c r="O17" s="528"/>
      <c r="R17"/>
      <c r="S17"/>
      <c r="T17"/>
      <c r="U17"/>
      <c r="V17"/>
    </row>
    <row r="18" spans="1:22" ht="10.5" customHeight="1">
      <c r="A18" s="363"/>
      <c r="B18" s="364" t="s">
        <v>1498</v>
      </c>
      <c r="C18" s="367"/>
      <c r="D18" s="363"/>
      <c r="E18" s="364" t="s">
        <v>1570</v>
      </c>
      <c r="F18" s="367"/>
      <c r="G18" s="363"/>
      <c r="H18" s="364" t="s">
        <v>1573</v>
      </c>
      <c r="I18" s="367"/>
      <c r="J18" s="873"/>
      <c r="K18" s="364"/>
      <c r="L18" s="874"/>
      <c r="M18" s="870"/>
      <c r="N18" s="364"/>
      <c r="O18" s="529"/>
      <c r="R18"/>
      <c r="S18"/>
      <c r="T18"/>
      <c r="U18"/>
      <c r="V18"/>
    </row>
    <row r="19" spans="1:22" ht="10.5" customHeight="1" thickBot="1">
      <c r="A19" s="365" t="s">
        <v>1077</v>
      </c>
      <c r="B19" s="366" t="s">
        <v>1571</v>
      </c>
      <c r="C19" s="366"/>
      <c r="D19" s="365" t="s">
        <v>1077</v>
      </c>
      <c r="E19" s="366" t="s">
        <v>1571</v>
      </c>
      <c r="F19" s="366"/>
      <c r="G19" s="365" t="s">
        <v>1077</v>
      </c>
      <c r="H19" s="366" t="s">
        <v>1579</v>
      </c>
      <c r="I19" s="366"/>
      <c r="J19" s="875"/>
      <c r="K19" s="366"/>
      <c r="L19" s="876"/>
      <c r="M19" s="366"/>
      <c r="N19" s="366"/>
      <c r="O19" s="530"/>
      <c r="Q19" s="59"/>
    </row>
    <row r="20" spans="1:22" ht="10.5" customHeight="1">
      <c r="A20" s="615" t="s">
        <v>551</v>
      </c>
      <c r="B20" s="286"/>
      <c r="C20" s="286"/>
      <c r="D20" s="617" t="s">
        <v>551</v>
      </c>
      <c r="E20" s="286"/>
      <c r="F20" s="288"/>
      <c r="G20" s="615" t="s">
        <v>551</v>
      </c>
      <c r="H20" s="286"/>
      <c r="I20" s="286"/>
      <c r="J20" s="868" t="s">
        <v>551</v>
      </c>
      <c r="K20" s="286"/>
      <c r="L20" s="288"/>
      <c r="M20" s="615" t="s">
        <v>551</v>
      </c>
      <c r="N20" s="286"/>
      <c r="O20" s="303"/>
      <c r="Q20" s="59"/>
    </row>
    <row r="21" spans="1:22" ht="10.5" customHeight="1">
      <c r="A21" s="370" t="s">
        <v>1587</v>
      </c>
      <c r="B21" s="369"/>
      <c r="C21" s="371"/>
      <c r="D21" s="370" t="s">
        <v>1629</v>
      </c>
      <c r="E21" s="369"/>
      <c r="F21" s="371"/>
      <c r="G21" s="370" t="s">
        <v>1592</v>
      </c>
      <c r="H21" s="369"/>
      <c r="I21" s="369"/>
      <c r="J21" s="370" t="s">
        <v>1630</v>
      </c>
      <c r="K21" s="369"/>
      <c r="L21" s="371"/>
      <c r="M21" s="369" t="s">
        <v>1540</v>
      </c>
      <c r="N21" s="369"/>
      <c r="O21" s="371"/>
      <c r="Q21" s="59"/>
    </row>
    <row r="22" spans="1:22" ht="10.5" customHeight="1">
      <c r="A22" s="16" t="s">
        <v>1542</v>
      </c>
      <c r="B22" s="6"/>
      <c r="C22" s="7"/>
      <c r="D22" s="16" t="s">
        <v>1543</v>
      </c>
      <c r="E22" s="6"/>
      <c r="F22" s="7"/>
      <c r="G22" s="16" t="s">
        <v>1541</v>
      </c>
      <c r="H22" s="6"/>
      <c r="I22" s="6"/>
      <c r="J22" s="16" t="s">
        <v>1544</v>
      </c>
      <c r="K22" s="6"/>
      <c r="L22" s="7"/>
      <c r="M22" s="28" t="s">
        <v>1545</v>
      </c>
      <c r="N22" s="6"/>
      <c r="O22" s="7"/>
      <c r="P22" s="59"/>
      <c r="Q22" s="59"/>
    </row>
    <row r="23" spans="1:22" ht="10.5" customHeight="1" thickBot="1">
      <c r="A23" s="370"/>
      <c r="B23" s="369"/>
      <c r="C23" s="371"/>
      <c r="D23" s="370"/>
      <c r="E23" s="369"/>
      <c r="F23" s="371"/>
      <c r="G23" s="370"/>
      <c r="H23" s="369"/>
      <c r="I23" s="369"/>
      <c r="J23" s="370"/>
      <c r="K23" s="369"/>
      <c r="L23" s="371"/>
      <c r="M23" s="369"/>
      <c r="N23" s="369"/>
      <c r="O23" s="532"/>
      <c r="P23" s="59"/>
      <c r="Q23" s="59"/>
    </row>
    <row r="24" spans="1:22" ht="10.5" customHeight="1">
      <c r="A24" s="361" t="s">
        <v>713</v>
      </c>
      <c r="B24" s="362" t="s">
        <v>1569</v>
      </c>
      <c r="C24" s="362"/>
      <c r="D24" s="361" t="s">
        <v>713</v>
      </c>
      <c r="E24" s="362" t="s">
        <v>1578</v>
      </c>
      <c r="F24" s="362"/>
      <c r="G24" s="361" t="s">
        <v>713</v>
      </c>
      <c r="H24" s="362" t="s">
        <v>1575</v>
      </c>
      <c r="I24" s="362"/>
      <c r="J24" s="871" t="s">
        <v>713</v>
      </c>
      <c r="K24" s="362" t="s">
        <v>1632</v>
      </c>
      <c r="L24" s="872"/>
      <c r="M24" s="362" t="s">
        <v>713</v>
      </c>
      <c r="N24" s="362" t="s">
        <v>1608</v>
      </c>
      <c r="O24" s="528"/>
      <c r="P24" s="59"/>
      <c r="Q24" s="59"/>
    </row>
    <row r="25" spans="1:22" ht="10.5" customHeight="1">
      <c r="A25" s="363"/>
      <c r="B25" s="364" t="s">
        <v>1497</v>
      </c>
      <c r="C25" s="367"/>
      <c r="D25" s="363"/>
      <c r="E25" s="364" t="s">
        <v>1577</v>
      </c>
      <c r="F25" s="367"/>
      <c r="G25" s="363"/>
      <c r="H25" s="364"/>
      <c r="I25" s="367"/>
      <c r="J25" s="873"/>
      <c r="K25" s="364" t="s">
        <v>1570</v>
      </c>
      <c r="L25" s="874"/>
      <c r="M25" s="870"/>
      <c r="N25" s="364"/>
      <c r="O25" s="529"/>
    </row>
    <row r="26" spans="1:22" ht="10.5" customHeight="1" thickBot="1">
      <c r="A26" s="365" t="s">
        <v>1077</v>
      </c>
      <c r="B26" s="366" t="s">
        <v>1572</v>
      </c>
      <c r="C26" s="366"/>
      <c r="D26" s="365" t="s">
        <v>1077</v>
      </c>
      <c r="E26" s="366" t="s">
        <v>1574</v>
      </c>
      <c r="F26" s="366"/>
      <c r="G26" s="365" t="s">
        <v>1077</v>
      </c>
      <c r="H26" s="366" t="s">
        <v>1580</v>
      </c>
      <c r="I26" s="366"/>
      <c r="J26" s="875" t="s">
        <v>1077</v>
      </c>
      <c r="K26" s="366" t="s">
        <v>1582</v>
      </c>
      <c r="L26" s="876"/>
      <c r="M26" s="366" t="s">
        <v>1077</v>
      </c>
      <c r="N26" s="366" t="s">
        <v>1580</v>
      </c>
      <c r="O26" s="530"/>
    </row>
    <row r="27" spans="1:22" ht="10.5" customHeight="1">
      <c r="A27" s="301" t="s">
        <v>662</v>
      </c>
      <c r="B27" s="290"/>
      <c r="C27" s="292"/>
      <c r="D27" s="289" t="s">
        <v>662</v>
      </c>
      <c r="E27" s="290"/>
      <c r="F27" s="293"/>
      <c r="G27" s="289" t="s">
        <v>662</v>
      </c>
      <c r="H27" s="290"/>
      <c r="I27" s="293"/>
      <c r="J27" s="289" t="s">
        <v>662</v>
      </c>
      <c r="K27" s="290"/>
      <c r="L27" s="292"/>
      <c r="M27" s="293" t="s">
        <v>1094</v>
      </c>
      <c r="N27" s="290"/>
      <c r="O27" s="304"/>
    </row>
    <row r="28" spans="1:22" ht="10.5" customHeight="1">
      <c r="A28" s="196"/>
      <c r="B28" s="6"/>
      <c r="C28" s="7"/>
      <c r="D28" s="5"/>
      <c r="E28" s="6"/>
      <c r="F28" s="6"/>
      <c r="G28" s="5"/>
      <c r="H28" s="6"/>
      <c r="I28" s="6"/>
      <c r="J28" s="5"/>
      <c r="K28" s="6"/>
      <c r="L28" s="7"/>
      <c r="M28" s="6"/>
      <c r="N28" s="6"/>
      <c r="O28" s="24"/>
    </row>
    <row r="29" spans="1:22" ht="10.5" customHeight="1">
      <c r="A29" s="305" t="s">
        <v>663</v>
      </c>
      <c r="B29" s="6"/>
      <c r="C29" s="12"/>
      <c r="D29" s="16" t="s">
        <v>663</v>
      </c>
      <c r="E29" s="6"/>
      <c r="F29" s="28"/>
      <c r="G29" s="16" t="s">
        <v>663</v>
      </c>
      <c r="H29" s="6"/>
      <c r="I29" s="28"/>
      <c r="J29" s="16" t="s">
        <v>663</v>
      </c>
      <c r="K29" s="6"/>
      <c r="L29" s="12"/>
      <c r="M29" s="636" t="s">
        <v>283</v>
      </c>
      <c r="N29" s="636"/>
      <c r="O29" s="638"/>
    </row>
    <row r="30" spans="1:22" ht="10.5" customHeight="1">
      <c r="A30" s="196" t="s">
        <v>664</v>
      </c>
      <c r="B30" s="6"/>
      <c r="C30" s="7"/>
      <c r="D30" s="5" t="s">
        <v>664</v>
      </c>
      <c r="E30" s="6"/>
      <c r="F30" s="7"/>
      <c r="G30" s="5" t="s">
        <v>664</v>
      </c>
      <c r="H30" s="6"/>
      <c r="I30" s="6"/>
      <c r="J30" s="5" t="s">
        <v>664</v>
      </c>
      <c r="K30" s="6"/>
      <c r="L30" s="7"/>
      <c r="M30" s="286" t="s">
        <v>531</v>
      </c>
      <c r="N30" s="286"/>
      <c r="O30" s="303"/>
    </row>
    <row r="31" spans="1:22" ht="10.5" customHeight="1">
      <c r="A31" s="196"/>
      <c r="B31" s="6"/>
      <c r="C31" s="7"/>
      <c r="D31" s="5"/>
      <c r="E31" s="6"/>
      <c r="F31" s="7"/>
      <c r="G31" s="5"/>
      <c r="H31" s="6"/>
      <c r="I31" s="6"/>
      <c r="J31" s="5"/>
      <c r="K31" s="6"/>
      <c r="L31" s="7"/>
      <c r="M31" s="295"/>
      <c r="N31" s="286"/>
      <c r="O31" s="303"/>
      <c r="T31" s="42" t="s">
        <v>505</v>
      </c>
    </row>
    <row r="32" spans="1:22" ht="10.5" customHeight="1">
      <c r="A32" s="305" t="s">
        <v>531</v>
      </c>
      <c r="B32" s="6"/>
      <c r="C32" s="7"/>
      <c r="D32" s="16" t="s">
        <v>531</v>
      </c>
      <c r="E32" s="6"/>
      <c r="F32" s="7"/>
      <c r="G32" s="16" t="s">
        <v>531</v>
      </c>
      <c r="H32" s="6"/>
      <c r="I32" s="6"/>
      <c r="J32" s="16" t="s">
        <v>531</v>
      </c>
      <c r="K32" s="6"/>
      <c r="L32" s="7"/>
      <c r="M32" s="636" t="s">
        <v>194</v>
      </c>
      <c r="N32" s="636"/>
      <c r="O32" s="638"/>
    </row>
    <row r="33" spans="1:16" ht="10.5" customHeight="1">
      <c r="A33" s="881">
        <v>0.53125</v>
      </c>
      <c r="B33" s="6"/>
      <c r="C33" s="7" t="s">
        <v>86</v>
      </c>
      <c r="D33" s="165">
        <v>0.55208333333333337</v>
      </c>
      <c r="E33" s="6"/>
      <c r="F33" s="7" t="s">
        <v>86</v>
      </c>
      <c r="G33" s="165">
        <v>0.5</v>
      </c>
      <c r="H33" s="6"/>
      <c r="I33" s="6" t="s">
        <v>86</v>
      </c>
      <c r="J33" s="71">
        <v>0.5</v>
      </c>
      <c r="K33" s="6"/>
      <c r="L33" s="7" t="s">
        <v>86</v>
      </c>
      <c r="M33" s="286" t="s">
        <v>532</v>
      </c>
      <c r="N33" s="286"/>
      <c r="O33" s="303"/>
    </row>
    <row r="34" spans="1:16" ht="10.5" customHeight="1">
      <c r="A34" s="196"/>
      <c r="B34" s="6"/>
      <c r="C34" s="7"/>
      <c r="D34" s="5"/>
      <c r="E34" s="6"/>
      <c r="F34" s="7"/>
      <c r="G34" s="5"/>
      <c r="H34" s="6"/>
      <c r="I34" s="6"/>
      <c r="J34" s="5"/>
      <c r="K34" s="6"/>
      <c r="L34" s="7"/>
      <c r="M34" s="295"/>
      <c r="N34" s="286"/>
      <c r="O34" s="303"/>
      <c r="P34" s="59"/>
    </row>
    <row r="35" spans="1:16" ht="10.5" customHeight="1">
      <c r="A35" s="305" t="s">
        <v>665</v>
      </c>
      <c r="B35" s="6"/>
      <c r="C35" s="7"/>
      <c r="D35" s="16" t="s">
        <v>665</v>
      </c>
      <c r="E35" s="6"/>
      <c r="F35" s="7"/>
      <c r="G35" s="16" t="s">
        <v>665</v>
      </c>
      <c r="H35" s="6"/>
      <c r="I35" s="6"/>
      <c r="J35" s="16" t="s">
        <v>665</v>
      </c>
      <c r="K35" s="6"/>
      <c r="L35" s="7"/>
      <c r="M35" s="636" t="s">
        <v>114</v>
      </c>
      <c r="N35" s="636"/>
      <c r="O35" s="638"/>
    </row>
    <row r="36" spans="1:16" ht="10.5" customHeight="1">
      <c r="A36" s="196" t="s">
        <v>666</v>
      </c>
      <c r="B36" s="28"/>
      <c r="C36" s="12"/>
      <c r="D36" s="5" t="s">
        <v>666</v>
      </c>
      <c r="E36" s="28"/>
      <c r="F36" s="12"/>
      <c r="G36" s="5" t="s">
        <v>666</v>
      </c>
      <c r="H36" s="28"/>
      <c r="I36" s="28"/>
      <c r="J36" s="5" t="s">
        <v>666</v>
      </c>
      <c r="K36" s="28"/>
      <c r="L36" s="12"/>
      <c r="M36" s="286" t="s">
        <v>1093</v>
      </c>
      <c r="N36" s="286"/>
      <c r="O36" s="303"/>
    </row>
    <row r="37" spans="1:16" ht="10.5" customHeight="1">
      <c r="A37" s="196"/>
      <c r="B37" s="28"/>
      <c r="C37" s="12"/>
      <c r="D37" s="5"/>
      <c r="E37" s="28"/>
      <c r="F37" s="12"/>
      <c r="G37" s="289" t="s">
        <v>1618</v>
      </c>
      <c r="H37" s="293"/>
      <c r="I37" s="292"/>
      <c r="J37" s="289" t="s">
        <v>1618</v>
      </c>
      <c r="K37" s="293"/>
      <c r="L37" s="292"/>
      <c r="M37" s="286" t="s">
        <v>534</v>
      </c>
      <c r="N37" s="286"/>
      <c r="O37" s="303"/>
    </row>
    <row r="38" spans="1:16" ht="10.5" customHeight="1">
      <c r="A38" s="196"/>
      <c r="B38" s="28"/>
      <c r="C38" s="12"/>
      <c r="D38" s="5"/>
      <c r="E38" s="28"/>
      <c r="F38" s="12"/>
      <c r="G38" s="5" t="s">
        <v>1619</v>
      </c>
      <c r="H38" s="28"/>
      <c r="I38" s="12"/>
      <c r="J38" s="5" t="s">
        <v>1624</v>
      </c>
      <c r="K38" s="28"/>
      <c r="L38" s="12"/>
      <c r="M38" s="286"/>
      <c r="N38" s="286"/>
      <c r="O38" s="303"/>
    </row>
    <row r="39" spans="1:16" ht="10.5" customHeight="1">
      <c r="A39" s="196"/>
      <c r="B39" s="28"/>
      <c r="C39" s="12"/>
      <c r="D39" s="5"/>
      <c r="E39" s="28"/>
      <c r="F39" s="12"/>
      <c r="G39" s="16" t="s">
        <v>1593</v>
      </c>
      <c r="H39" s="28"/>
      <c r="I39" s="7" t="s">
        <v>1620</v>
      </c>
      <c r="J39" s="16" t="s">
        <v>1141</v>
      </c>
      <c r="K39" s="28"/>
      <c r="L39" s="7" t="s">
        <v>504</v>
      </c>
      <c r="M39" s="636" t="s">
        <v>195</v>
      </c>
      <c r="N39" s="636"/>
      <c r="O39" s="638"/>
    </row>
    <row r="40" spans="1:16" ht="10.5" customHeight="1">
      <c r="A40" s="196"/>
      <c r="B40" s="28"/>
      <c r="C40" s="12"/>
      <c r="D40" s="5"/>
      <c r="E40" s="28"/>
      <c r="F40" s="12"/>
      <c r="G40" s="5"/>
      <c r="H40" s="28"/>
      <c r="I40" s="12"/>
      <c r="J40" s="16" t="s">
        <v>1142</v>
      </c>
      <c r="K40" s="28"/>
      <c r="L40" s="7" t="s">
        <v>86</v>
      </c>
      <c r="M40" s="286" t="s">
        <v>536</v>
      </c>
      <c r="N40" s="286"/>
      <c r="O40" s="303"/>
    </row>
    <row r="41" spans="1:16" ht="9.75" customHeight="1">
      <c r="A41" s="196"/>
      <c r="B41" s="28"/>
      <c r="C41" s="7"/>
      <c r="D41" s="5"/>
      <c r="E41" s="28"/>
      <c r="F41" s="7"/>
      <c r="G41" s="5"/>
      <c r="H41" s="28"/>
      <c r="I41" s="7"/>
      <c r="J41" s="5"/>
      <c r="K41" s="28"/>
      <c r="L41" s="12"/>
      <c r="M41" s="286"/>
      <c r="N41" s="286"/>
      <c r="O41" s="303"/>
    </row>
    <row r="42" spans="1:16" ht="10.5" customHeight="1">
      <c r="A42" s="301"/>
      <c r="B42" s="293"/>
      <c r="C42" s="292"/>
      <c r="D42" s="289"/>
      <c r="E42" s="293"/>
      <c r="F42" s="292"/>
      <c r="G42" s="5" t="s">
        <v>170</v>
      </c>
      <c r="H42" s="28"/>
      <c r="I42" s="12"/>
      <c r="J42" s="5" t="s">
        <v>1625</v>
      </c>
      <c r="K42" s="28"/>
      <c r="L42" s="12"/>
      <c r="M42" s="637">
        <v>0.64583333333333337</v>
      </c>
      <c r="N42" s="636"/>
      <c r="O42" s="638"/>
    </row>
    <row r="43" spans="1:16" ht="10.5" customHeight="1">
      <c r="A43" s="302"/>
      <c r="B43" s="286"/>
      <c r="C43" s="288"/>
      <c r="D43" s="287"/>
      <c r="E43" s="286"/>
      <c r="F43" s="288"/>
      <c r="G43" s="16" t="s">
        <v>1566</v>
      </c>
      <c r="H43" s="28"/>
      <c r="I43" s="7" t="s">
        <v>502</v>
      </c>
      <c r="J43" s="16" t="s">
        <v>1626</v>
      </c>
      <c r="K43" s="28"/>
      <c r="L43" s="7" t="s">
        <v>1627</v>
      </c>
      <c r="M43" s="6" t="s">
        <v>282</v>
      </c>
      <c r="N43" s="6"/>
      <c r="O43" s="24"/>
    </row>
    <row r="44" spans="1:16" ht="10.5" customHeight="1">
      <c r="A44" s="368"/>
      <c r="B44" s="369"/>
      <c r="C44" s="369"/>
      <c r="D44" s="370"/>
      <c r="E44" s="369"/>
      <c r="F44" s="371"/>
      <c r="G44" s="370"/>
      <c r="H44" s="369"/>
      <c r="I44" s="371"/>
      <c r="J44" s="370"/>
      <c r="K44" s="369"/>
      <c r="L44" s="371"/>
      <c r="M44" s="287"/>
      <c r="N44" s="286"/>
      <c r="O44" s="303"/>
    </row>
    <row r="45" spans="1:16" ht="10.5" customHeight="1">
      <c r="A45" s="305"/>
      <c r="B45" s="59"/>
      <c r="C45" s="6"/>
      <c r="D45" s="16"/>
      <c r="E45" s="59"/>
      <c r="F45" s="7"/>
      <c r="G45" s="16"/>
      <c r="H45" s="59"/>
      <c r="I45" s="7"/>
      <c r="J45" s="16"/>
      <c r="K45" s="59"/>
      <c r="L45" s="7"/>
      <c r="M45" s="294"/>
      <c r="N45" s="350"/>
      <c r="O45" s="303"/>
    </row>
    <row r="46" spans="1:16" ht="10.5" customHeight="1">
      <c r="A46" s="196"/>
      <c r="B46" s="28"/>
      <c r="C46" s="6"/>
      <c r="D46" s="5"/>
      <c r="E46" s="28"/>
      <c r="F46" s="7"/>
      <c r="G46" s="5"/>
      <c r="H46" s="28"/>
      <c r="I46" s="7"/>
      <c r="J46" s="5"/>
      <c r="K46" s="28"/>
      <c r="L46" s="7"/>
      <c r="M46" s="287"/>
      <c r="N46" s="295"/>
      <c r="O46" s="303"/>
    </row>
    <row r="47" spans="1:16" ht="10.5" customHeight="1">
      <c r="A47" s="618"/>
      <c r="B47" s="369"/>
      <c r="C47" s="369"/>
      <c r="D47" s="370"/>
      <c r="E47" s="369"/>
      <c r="F47" s="371"/>
      <c r="G47" s="370"/>
      <c r="H47" s="369"/>
      <c r="I47" s="371"/>
      <c r="J47" s="370"/>
      <c r="K47" s="369"/>
      <c r="L47" s="371"/>
      <c r="M47" s="287"/>
      <c r="N47" s="286"/>
      <c r="O47" s="303"/>
    </row>
    <row r="48" spans="1:16" ht="10.5" customHeight="1">
      <c r="A48" s="305"/>
      <c r="B48" s="59"/>
      <c r="C48" s="6"/>
      <c r="D48" s="16"/>
      <c r="E48" s="59"/>
      <c r="F48" s="7"/>
      <c r="G48" s="5"/>
      <c r="H48" s="6"/>
      <c r="I48" s="7"/>
      <c r="J48" s="5"/>
      <c r="K48" s="6"/>
      <c r="L48" s="7"/>
      <c r="M48" s="5"/>
      <c r="N48" s="6"/>
      <c r="O48" s="24"/>
    </row>
    <row r="49" spans="1:17" ht="10.5" customHeight="1">
      <c r="A49" s="196"/>
      <c r="B49" s="6"/>
      <c r="C49" s="6"/>
      <c r="D49" s="5"/>
      <c r="E49" s="6"/>
      <c r="F49" s="7"/>
      <c r="G49" s="5"/>
      <c r="H49" s="6"/>
      <c r="I49" s="7"/>
      <c r="J49" s="5"/>
      <c r="K49" s="6"/>
      <c r="L49" s="7"/>
      <c r="M49" s="5"/>
      <c r="N49" s="6"/>
      <c r="O49" s="24"/>
      <c r="Q49" s="42" t="s">
        <v>505</v>
      </c>
    </row>
    <row r="50" spans="1:17" ht="10.5" customHeight="1">
      <c r="A50" s="305"/>
      <c r="B50" s="28"/>
      <c r="C50" s="6"/>
      <c r="D50" s="287"/>
      <c r="E50" s="286"/>
      <c r="F50" s="288"/>
      <c r="G50" s="5"/>
      <c r="H50" s="28"/>
      <c r="I50" s="7"/>
      <c r="J50" s="5"/>
      <c r="K50" s="28"/>
      <c r="L50" s="7"/>
      <c r="M50" s="5"/>
      <c r="N50" s="28"/>
      <c r="O50" s="24"/>
    </row>
    <row r="51" spans="1:17" ht="10.5" customHeight="1">
      <c r="A51" s="196"/>
      <c r="B51" s="6"/>
      <c r="C51" s="7"/>
      <c r="D51" s="16"/>
      <c r="E51" s="6"/>
      <c r="F51" s="7"/>
      <c r="G51" s="5"/>
      <c r="H51" s="6"/>
      <c r="I51" s="7"/>
      <c r="J51" s="5"/>
      <c r="K51" s="6"/>
      <c r="L51" s="7"/>
      <c r="M51" s="5"/>
      <c r="N51" s="6"/>
      <c r="O51" s="24"/>
    </row>
    <row r="52" spans="1:17" ht="10.5" customHeight="1">
      <c r="A52" s="196"/>
      <c r="B52" s="28"/>
      <c r="C52" s="7"/>
      <c r="D52" s="5"/>
      <c r="E52" s="6"/>
      <c r="F52" s="7"/>
      <c r="G52" s="5"/>
      <c r="H52" s="28"/>
      <c r="I52" s="7"/>
      <c r="J52" s="5"/>
      <c r="K52" s="28"/>
      <c r="L52" s="7"/>
      <c r="M52" s="5"/>
      <c r="N52" s="28"/>
      <c r="O52" s="24"/>
    </row>
    <row r="53" spans="1:17" ht="10.5" customHeight="1" thickBot="1">
      <c r="A53" s="253"/>
      <c r="B53" s="84"/>
      <c r="C53" s="86"/>
      <c r="D53" s="83"/>
      <c r="E53" s="84"/>
      <c r="F53" s="86"/>
      <c r="G53" s="83"/>
      <c r="H53" s="84"/>
      <c r="I53" s="86"/>
      <c r="J53" s="83"/>
      <c r="K53" s="84"/>
      <c r="L53" s="86"/>
      <c r="M53" s="83"/>
      <c r="N53" s="84"/>
      <c r="O53" s="87"/>
    </row>
    <row r="54" spans="1:17" ht="14" thickTop="1">
      <c r="M54" s="276"/>
      <c r="N54" s="69"/>
      <c r="O54" s="6"/>
    </row>
    <row r="55" spans="1:17">
      <c r="M55" s="6"/>
      <c r="N55" s="6"/>
      <c r="O55" s="6"/>
    </row>
    <row r="56" spans="1:17">
      <c r="M56" s="6"/>
      <c r="N56" s="6"/>
      <c r="O56" s="6"/>
    </row>
    <row r="57" spans="1:17">
      <c r="M57" s="6"/>
      <c r="N57" s="6"/>
      <c r="O57" s="6"/>
    </row>
  </sheetData>
  <mergeCells count="1">
    <mergeCell ref="A1:O3"/>
  </mergeCells>
  <conditionalFormatting sqref="A61:XFD65537 A54:L54 A5:C10 A35:C43 A4:I4 A1 P1:IV3 A49:C53 H55:L57 A55:C60 H58:XFD60 A27:C31 P4:XFD4 P5:IV57 A13:C21 G13:I16">
    <cfRule type="cellIs" dxfId="729" priority="117" stopIfTrue="1" operator="equal">
      <formula>"x"</formula>
    </cfRule>
  </conditionalFormatting>
  <conditionalFormatting sqref="G5:I10 G50:I53">
    <cfRule type="cellIs" dxfId="728" priority="110" stopIfTrue="1" operator="equal">
      <formula>"x"</formula>
    </cfRule>
  </conditionalFormatting>
  <conditionalFormatting sqref="A32:C34">
    <cfRule type="cellIs" dxfId="727" priority="116" stopIfTrue="1" operator="equal">
      <formula>"x"</formula>
    </cfRule>
  </conditionalFormatting>
  <conditionalFormatting sqref="A11:C12">
    <cfRule type="cellIs" dxfId="726" priority="115" stopIfTrue="1" operator="equal">
      <formula>"x"</formula>
    </cfRule>
  </conditionalFormatting>
  <conditionalFormatting sqref="M54:O57">
    <cfRule type="cellIs" dxfId="725" priority="114" stopIfTrue="1" operator="equal">
      <formula>"x"</formula>
    </cfRule>
  </conditionalFormatting>
  <conditionalFormatting sqref="D5:F10 D35:F43 D27:F31 D50:F53">
    <cfRule type="cellIs" dxfId="724" priority="113" stopIfTrue="1" operator="equal">
      <formula>"x"</formula>
    </cfRule>
  </conditionalFormatting>
  <conditionalFormatting sqref="D32:F34">
    <cfRule type="cellIs" dxfId="723" priority="112" stopIfTrue="1" operator="equal">
      <formula>"x"</formula>
    </cfRule>
  </conditionalFormatting>
  <conditionalFormatting sqref="D11:F11 E12:F12">
    <cfRule type="cellIs" dxfId="722" priority="111" stopIfTrue="1" operator="equal">
      <formula>"x"</formula>
    </cfRule>
  </conditionalFormatting>
  <conditionalFormatting sqref="G11:I11 H12:I12">
    <cfRule type="cellIs" dxfId="721" priority="109" stopIfTrue="1" operator="equal">
      <formula>"x"</formula>
    </cfRule>
  </conditionalFormatting>
  <conditionalFormatting sqref="G48:I49">
    <cfRule type="cellIs" dxfId="720" priority="108" stopIfTrue="1" operator="equal">
      <formula>"x"</formula>
    </cfRule>
  </conditionalFormatting>
  <conditionalFormatting sqref="D13:F13 D16:F16 E14:F14">
    <cfRule type="cellIs" dxfId="719" priority="107" stopIfTrue="1" operator="equal">
      <formula>"x"</formula>
    </cfRule>
  </conditionalFormatting>
  <conditionalFormatting sqref="A44:C46">
    <cfRule type="cellIs" dxfId="718" priority="106" stopIfTrue="1" operator="equal">
      <formula>"x"</formula>
    </cfRule>
  </conditionalFormatting>
  <conditionalFormatting sqref="A47:C48">
    <cfRule type="cellIs" dxfId="717" priority="105" stopIfTrue="1" operator="equal">
      <formula>"x"</formula>
    </cfRule>
  </conditionalFormatting>
  <conditionalFormatting sqref="D49:F49">
    <cfRule type="cellIs" dxfId="716" priority="104" stopIfTrue="1" operator="equal">
      <formula>"x"</formula>
    </cfRule>
  </conditionalFormatting>
  <conditionalFormatting sqref="D44:F46">
    <cfRule type="cellIs" dxfId="715" priority="103" stopIfTrue="1" operator="equal">
      <formula>"x"</formula>
    </cfRule>
  </conditionalFormatting>
  <conditionalFormatting sqref="D48:F48">
    <cfRule type="cellIs" dxfId="714" priority="102" stopIfTrue="1" operator="equal">
      <formula>"x"</formula>
    </cfRule>
  </conditionalFormatting>
  <conditionalFormatting sqref="D17:F18 E20:F20 D19">
    <cfRule type="cellIs" dxfId="713" priority="101" stopIfTrue="1" operator="equal">
      <formula>"x"</formula>
    </cfRule>
  </conditionalFormatting>
  <conditionalFormatting sqref="H20:I20">
    <cfRule type="cellIs" dxfId="712" priority="100" stopIfTrue="1" operator="equal">
      <formula>"x"</formula>
    </cfRule>
  </conditionalFormatting>
  <conditionalFormatting sqref="A22:C22">
    <cfRule type="cellIs" dxfId="711" priority="99" stopIfTrue="1" operator="equal">
      <formula>"x"</formula>
    </cfRule>
  </conditionalFormatting>
  <conditionalFormatting sqref="G44:I46">
    <cfRule type="cellIs" dxfId="710" priority="97" stopIfTrue="1" operator="equal">
      <formula>"x"</formula>
    </cfRule>
  </conditionalFormatting>
  <conditionalFormatting sqref="G27:I28">
    <cfRule type="cellIs" dxfId="709" priority="96" stopIfTrue="1" operator="equal">
      <formula>"x"</formula>
    </cfRule>
  </conditionalFormatting>
  <conditionalFormatting sqref="A24:C26">
    <cfRule type="cellIs" dxfId="708" priority="95" stopIfTrue="1" operator="equal">
      <formula>"x"</formula>
    </cfRule>
  </conditionalFormatting>
  <conditionalFormatting sqref="J4:L4 J13:L16">
    <cfRule type="cellIs" dxfId="707" priority="94" stopIfTrue="1" operator="equal">
      <formula>"x"</formula>
    </cfRule>
  </conditionalFormatting>
  <conditionalFormatting sqref="J5:L10 J50:L53">
    <cfRule type="cellIs" dxfId="706" priority="93" stopIfTrue="1" operator="equal">
      <formula>"x"</formula>
    </cfRule>
  </conditionalFormatting>
  <conditionalFormatting sqref="J11:L11 K12:L12">
    <cfRule type="cellIs" dxfId="705" priority="92" stopIfTrue="1" operator="equal">
      <formula>"x"</formula>
    </cfRule>
  </conditionalFormatting>
  <conditionalFormatting sqref="J48:L49">
    <cfRule type="cellIs" dxfId="704" priority="91" stopIfTrue="1" operator="equal">
      <formula>"x"</formula>
    </cfRule>
  </conditionalFormatting>
  <conditionalFormatting sqref="K20:L20">
    <cfRule type="cellIs" dxfId="703" priority="90" stopIfTrue="1" operator="equal">
      <formula>"x"</formula>
    </cfRule>
  </conditionalFormatting>
  <conditionalFormatting sqref="J44:L46">
    <cfRule type="cellIs" dxfId="702" priority="89" stopIfTrue="1" operator="equal">
      <formula>"x"</formula>
    </cfRule>
  </conditionalFormatting>
  <conditionalFormatting sqref="J27:L28">
    <cfRule type="cellIs" dxfId="701" priority="88" stopIfTrue="1" operator="equal">
      <formula>"x"</formula>
    </cfRule>
  </conditionalFormatting>
  <conditionalFormatting sqref="M4:O4 M15:O16">
    <cfRule type="cellIs" dxfId="700" priority="87" stopIfTrue="1" operator="equal">
      <formula>"x"</formula>
    </cfRule>
  </conditionalFormatting>
  <conditionalFormatting sqref="M5:O10 M50:O53">
    <cfRule type="cellIs" dxfId="699" priority="86" stopIfTrue="1" operator="equal">
      <formula>"x"</formula>
    </cfRule>
  </conditionalFormatting>
  <conditionalFormatting sqref="M11:O11 N12:O12">
    <cfRule type="cellIs" dxfId="698" priority="85" stopIfTrue="1" operator="equal">
      <formula>"x"</formula>
    </cfRule>
  </conditionalFormatting>
  <conditionalFormatting sqref="M48:O49">
    <cfRule type="cellIs" dxfId="697" priority="84" stopIfTrue="1" operator="equal">
      <formula>"x"</formula>
    </cfRule>
  </conditionalFormatting>
  <conditionalFormatting sqref="N20:O20">
    <cfRule type="cellIs" dxfId="696" priority="83" stopIfTrue="1" operator="equal">
      <formula>"x"</formula>
    </cfRule>
  </conditionalFormatting>
  <conditionalFormatting sqref="M44:O46">
    <cfRule type="cellIs" dxfId="695" priority="82" stopIfTrue="1" operator="equal">
      <formula>"x"</formula>
    </cfRule>
  </conditionalFormatting>
  <conditionalFormatting sqref="M27:O28">
    <cfRule type="cellIs" dxfId="694" priority="81" stopIfTrue="1" operator="equal">
      <formula>"x"</formula>
    </cfRule>
  </conditionalFormatting>
  <conditionalFormatting sqref="D20">
    <cfRule type="cellIs" dxfId="693" priority="80" stopIfTrue="1" operator="equal">
      <formula>"x"</formula>
    </cfRule>
  </conditionalFormatting>
  <conditionalFormatting sqref="G20">
    <cfRule type="cellIs" dxfId="692" priority="79" stopIfTrue="1" operator="equal">
      <formula>"x"</formula>
    </cfRule>
  </conditionalFormatting>
  <conditionalFormatting sqref="J20">
    <cfRule type="cellIs" dxfId="691" priority="78" stopIfTrue="1" operator="equal">
      <formula>"x"</formula>
    </cfRule>
  </conditionalFormatting>
  <conditionalFormatting sqref="M20">
    <cfRule type="cellIs" dxfId="690" priority="77" stopIfTrue="1" operator="equal">
      <formula>"x"</formula>
    </cfRule>
  </conditionalFormatting>
  <conditionalFormatting sqref="D12">
    <cfRule type="cellIs" dxfId="689" priority="76" stopIfTrue="1" operator="equal">
      <formula>"x"</formula>
    </cfRule>
  </conditionalFormatting>
  <conditionalFormatting sqref="G12">
    <cfRule type="cellIs" dxfId="688" priority="75" stopIfTrue="1" operator="equal">
      <formula>"x"</formula>
    </cfRule>
  </conditionalFormatting>
  <conditionalFormatting sqref="J12">
    <cfRule type="cellIs" dxfId="687" priority="74" stopIfTrue="1" operator="equal">
      <formula>"x"</formula>
    </cfRule>
  </conditionalFormatting>
  <conditionalFormatting sqref="M12">
    <cfRule type="cellIs" dxfId="686" priority="73" stopIfTrue="1" operator="equal">
      <formula>"x"</formula>
    </cfRule>
  </conditionalFormatting>
  <conditionalFormatting sqref="G17:I19">
    <cfRule type="cellIs" dxfId="685" priority="72" stopIfTrue="1" operator="equal">
      <formula>"x"</formula>
    </cfRule>
  </conditionalFormatting>
  <conditionalFormatting sqref="J17:L19">
    <cfRule type="cellIs" dxfId="684" priority="71" stopIfTrue="1" operator="equal">
      <formula>"x"</formula>
    </cfRule>
  </conditionalFormatting>
  <conditionalFormatting sqref="M17:O19">
    <cfRule type="cellIs" dxfId="683" priority="70" stopIfTrue="1" operator="equal">
      <formula>"x"</formula>
    </cfRule>
  </conditionalFormatting>
  <conditionalFormatting sqref="G21:I23">
    <cfRule type="cellIs" dxfId="682" priority="69" stopIfTrue="1" operator="equal">
      <formula>"x"</formula>
    </cfRule>
  </conditionalFormatting>
  <conditionalFormatting sqref="D21:F21 D23:F23 E22:F22">
    <cfRule type="cellIs" dxfId="681" priority="68" stopIfTrue="1" operator="equal">
      <formula>"x"</formula>
    </cfRule>
  </conditionalFormatting>
  <conditionalFormatting sqref="D22">
    <cfRule type="cellIs" dxfId="680" priority="67" stopIfTrue="1" operator="equal">
      <formula>"x"</formula>
    </cfRule>
  </conditionalFormatting>
  <conditionalFormatting sqref="J21:L23">
    <cfRule type="cellIs" dxfId="679" priority="66" stopIfTrue="1" operator="equal">
      <formula>"x"</formula>
    </cfRule>
  </conditionalFormatting>
  <conditionalFormatting sqref="M23:O23">
    <cfRule type="cellIs" dxfId="678" priority="65" stopIfTrue="1" operator="equal">
      <formula>"x"</formula>
    </cfRule>
  </conditionalFormatting>
  <conditionalFormatting sqref="D24:F25 D26 F26">
    <cfRule type="cellIs" dxfId="677" priority="64" stopIfTrue="1" operator="equal">
      <formula>"x"</formula>
    </cfRule>
  </conditionalFormatting>
  <conditionalFormatting sqref="G24:I26">
    <cfRule type="cellIs" dxfId="676" priority="63" stopIfTrue="1" operator="equal">
      <formula>"x"</formula>
    </cfRule>
  </conditionalFormatting>
  <conditionalFormatting sqref="J24:L26">
    <cfRule type="cellIs" dxfId="675" priority="62" stopIfTrue="1" operator="equal">
      <formula>"x"</formula>
    </cfRule>
  </conditionalFormatting>
  <conditionalFormatting sqref="M24:O26">
    <cfRule type="cellIs" dxfId="674" priority="61" stopIfTrue="1" operator="equal">
      <formula>"x"</formula>
    </cfRule>
  </conditionalFormatting>
  <conditionalFormatting sqref="G29:I31 G35:I41">
    <cfRule type="cellIs" dxfId="673" priority="60" stopIfTrue="1" operator="equal">
      <formula>"x"</formula>
    </cfRule>
  </conditionalFormatting>
  <conditionalFormatting sqref="G32:I34">
    <cfRule type="cellIs" dxfId="672" priority="59" stopIfTrue="1" operator="equal">
      <formula>"x"</formula>
    </cfRule>
  </conditionalFormatting>
  <conditionalFormatting sqref="J35:L36 J29:L31">
    <cfRule type="cellIs" dxfId="671" priority="58" stopIfTrue="1" operator="equal">
      <formula>"x"</formula>
    </cfRule>
  </conditionalFormatting>
  <conditionalFormatting sqref="J32:L34">
    <cfRule type="cellIs" dxfId="670" priority="57" stopIfTrue="1" operator="equal">
      <formula>"x"</formula>
    </cfRule>
  </conditionalFormatting>
  <conditionalFormatting sqref="D47:F47">
    <cfRule type="cellIs" dxfId="669" priority="54" stopIfTrue="1" operator="equal">
      <formula>"x"</formula>
    </cfRule>
  </conditionalFormatting>
  <conditionalFormatting sqref="G47:I47">
    <cfRule type="cellIs" dxfId="668" priority="53" stopIfTrue="1" operator="equal">
      <formula>"x"</formula>
    </cfRule>
  </conditionalFormatting>
  <conditionalFormatting sqref="J47:L47">
    <cfRule type="cellIs" dxfId="667" priority="52" stopIfTrue="1" operator="equal">
      <formula>"x"</formula>
    </cfRule>
  </conditionalFormatting>
  <conditionalFormatting sqref="M47:O47">
    <cfRule type="cellIs" dxfId="666" priority="51" stopIfTrue="1" operator="equal">
      <formula>"x"</formula>
    </cfRule>
  </conditionalFormatting>
  <conditionalFormatting sqref="M29:O30">
    <cfRule type="cellIs" dxfId="665" priority="50" stopIfTrue="1" operator="equal">
      <formula>"x"</formula>
    </cfRule>
  </conditionalFormatting>
  <conditionalFormatting sqref="M31:O31 N32:O32">
    <cfRule type="cellIs" dxfId="664" priority="49" stopIfTrue="1" operator="equal">
      <formula>"x"</formula>
    </cfRule>
  </conditionalFormatting>
  <conditionalFormatting sqref="M33:O33 N34:O34">
    <cfRule type="cellIs" dxfId="663" priority="48" stopIfTrue="1" operator="equal">
      <formula>"x"</formula>
    </cfRule>
  </conditionalFormatting>
  <conditionalFormatting sqref="M34">
    <cfRule type="cellIs" dxfId="662" priority="47" stopIfTrue="1" operator="equal">
      <formula>"x"</formula>
    </cfRule>
  </conditionalFormatting>
  <conditionalFormatting sqref="M32">
    <cfRule type="cellIs" dxfId="661" priority="46" stopIfTrue="1" operator="equal">
      <formula>"x"</formula>
    </cfRule>
  </conditionalFormatting>
  <conditionalFormatting sqref="M35:O41">
    <cfRule type="cellIs" dxfId="660" priority="45" stopIfTrue="1" operator="equal">
      <formula>"x"</formula>
    </cfRule>
  </conditionalFormatting>
  <conditionalFormatting sqref="M43:O43">
    <cfRule type="cellIs" dxfId="659" priority="44" stopIfTrue="1" operator="equal">
      <formula>"x"</formula>
    </cfRule>
  </conditionalFormatting>
  <conditionalFormatting sqref="M42:O42">
    <cfRule type="cellIs" dxfId="658" priority="43" stopIfTrue="1" operator="equal">
      <formula>"x"</formula>
    </cfRule>
  </conditionalFormatting>
  <conditionalFormatting sqref="D15:F15">
    <cfRule type="cellIs" dxfId="657" priority="42" stopIfTrue="1" operator="equal">
      <formula>"x"</formula>
    </cfRule>
  </conditionalFormatting>
  <conditionalFormatting sqref="D14">
    <cfRule type="cellIs" dxfId="656" priority="41" stopIfTrue="1" operator="equal">
      <formula>"x"</formula>
    </cfRule>
  </conditionalFormatting>
  <conditionalFormatting sqref="D13:F16">
    <cfRule type="cellIs" dxfId="655" priority="40" stopIfTrue="1" operator="equal">
      <formula>"x"</formula>
    </cfRule>
  </conditionalFormatting>
  <conditionalFormatting sqref="B12:C12">
    <cfRule type="cellIs" dxfId="654" priority="39" stopIfTrue="1" operator="equal">
      <formula>"x"</formula>
    </cfRule>
  </conditionalFormatting>
  <conditionalFormatting sqref="E12:F12">
    <cfRule type="cellIs" dxfId="653" priority="38" stopIfTrue="1" operator="equal">
      <formula>"x"</formula>
    </cfRule>
  </conditionalFormatting>
  <conditionalFormatting sqref="A13:C13 A16:C16 B14:C14">
    <cfRule type="cellIs" dxfId="652" priority="37" stopIfTrue="1" operator="equal">
      <formula>"x"</formula>
    </cfRule>
  </conditionalFormatting>
  <conditionalFormatting sqref="A17:C19 B20:C20">
    <cfRule type="cellIs" dxfId="651" priority="36" stopIfTrue="1" operator="equal">
      <formula>"x"</formula>
    </cfRule>
  </conditionalFormatting>
  <conditionalFormatting sqref="E20:F20">
    <cfRule type="cellIs" dxfId="650" priority="35" stopIfTrue="1" operator="equal">
      <formula>"x"</formula>
    </cfRule>
  </conditionalFormatting>
  <conditionalFormatting sqref="G13:I16">
    <cfRule type="cellIs" dxfId="649" priority="34" stopIfTrue="1" operator="equal">
      <formula>"x"</formula>
    </cfRule>
  </conditionalFormatting>
  <conditionalFormatting sqref="H12:I12">
    <cfRule type="cellIs" dxfId="648" priority="33" stopIfTrue="1" operator="equal">
      <formula>"x"</formula>
    </cfRule>
  </conditionalFormatting>
  <conditionalFormatting sqref="H20:I20">
    <cfRule type="cellIs" dxfId="647" priority="32" stopIfTrue="1" operator="equal">
      <formula>"x"</formula>
    </cfRule>
  </conditionalFormatting>
  <conditionalFormatting sqref="A20">
    <cfRule type="cellIs" dxfId="646" priority="31" stopIfTrue="1" operator="equal">
      <formula>"x"</formula>
    </cfRule>
  </conditionalFormatting>
  <conditionalFormatting sqref="D20">
    <cfRule type="cellIs" dxfId="645" priority="30" stopIfTrue="1" operator="equal">
      <formula>"x"</formula>
    </cfRule>
  </conditionalFormatting>
  <conditionalFormatting sqref="G20">
    <cfRule type="cellIs" dxfId="644" priority="29" stopIfTrue="1" operator="equal">
      <formula>"x"</formula>
    </cfRule>
  </conditionalFormatting>
  <conditionalFormatting sqref="A12">
    <cfRule type="cellIs" dxfId="643" priority="28" stopIfTrue="1" operator="equal">
      <formula>"x"</formula>
    </cfRule>
  </conditionalFormatting>
  <conditionalFormatting sqref="D12">
    <cfRule type="cellIs" dxfId="642" priority="27" stopIfTrue="1" operator="equal">
      <formula>"x"</formula>
    </cfRule>
  </conditionalFormatting>
  <conditionalFormatting sqref="G12">
    <cfRule type="cellIs" dxfId="641" priority="26" stopIfTrue="1" operator="equal">
      <formula>"x"</formula>
    </cfRule>
  </conditionalFormatting>
  <conditionalFormatting sqref="D17:F18 D19">
    <cfRule type="cellIs" dxfId="640" priority="25" stopIfTrue="1" operator="equal">
      <formula>"x"</formula>
    </cfRule>
  </conditionalFormatting>
  <conditionalFormatting sqref="G17:I19">
    <cfRule type="cellIs" dxfId="639" priority="24" stopIfTrue="1" operator="equal">
      <formula>"x"</formula>
    </cfRule>
  </conditionalFormatting>
  <conditionalFormatting sqref="D21:F23">
    <cfRule type="cellIs" dxfId="638" priority="23" stopIfTrue="1" operator="equal">
      <formula>"x"</formula>
    </cfRule>
  </conditionalFormatting>
  <conditionalFormatting sqref="A21:C21 B22:C22">
    <cfRule type="cellIs" dxfId="637" priority="22" stopIfTrue="1" operator="equal">
      <formula>"x"</formula>
    </cfRule>
  </conditionalFormatting>
  <conditionalFormatting sqref="A22">
    <cfRule type="cellIs" dxfId="636" priority="21" stopIfTrue="1" operator="equal">
      <formula>"x"</formula>
    </cfRule>
  </conditionalFormatting>
  <conditionalFormatting sqref="G21:I23">
    <cfRule type="cellIs" dxfId="635" priority="20" stopIfTrue="1" operator="equal">
      <formula>"x"</formula>
    </cfRule>
  </conditionalFormatting>
  <conditionalFormatting sqref="A24:C26">
    <cfRule type="cellIs" dxfId="634" priority="19" stopIfTrue="1" operator="equal">
      <formula>"x"</formula>
    </cfRule>
  </conditionalFormatting>
  <conditionalFormatting sqref="D24:F25 D26 F26">
    <cfRule type="cellIs" dxfId="633" priority="18" stopIfTrue="1" operator="equal">
      <formula>"x"</formula>
    </cfRule>
  </conditionalFormatting>
  <conditionalFormatting sqref="G24:I26">
    <cfRule type="cellIs" dxfId="632" priority="17" stopIfTrue="1" operator="equal">
      <formula>"x"</formula>
    </cfRule>
  </conditionalFormatting>
  <conditionalFormatting sqref="A15:C15">
    <cfRule type="cellIs" dxfId="631" priority="16" stopIfTrue="1" operator="equal">
      <formula>"x"</formula>
    </cfRule>
  </conditionalFormatting>
  <conditionalFormatting sqref="A14">
    <cfRule type="cellIs" dxfId="630" priority="15" stopIfTrue="1" operator="equal">
      <formula>"x"</formula>
    </cfRule>
  </conditionalFormatting>
  <conditionalFormatting sqref="A23:C23">
    <cfRule type="cellIs" dxfId="629" priority="14" stopIfTrue="1" operator="equal">
      <formula>"x"</formula>
    </cfRule>
  </conditionalFormatting>
  <conditionalFormatting sqref="A23:C23">
    <cfRule type="cellIs" dxfId="628" priority="13" stopIfTrue="1" operator="equal">
      <formula>"x"</formula>
    </cfRule>
  </conditionalFormatting>
  <conditionalFormatting sqref="M21:O22">
    <cfRule type="cellIs" dxfId="627" priority="12" stopIfTrue="1" operator="equal">
      <formula>"x"</formula>
    </cfRule>
  </conditionalFormatting>
  <conditionalFormatting sqref="M21:O22">
    <cfRule type="cellIs" dxfId="626" priority="11" stopIfTrue="1" operator="equal">
      <formula>"x"</formula>
    </cfRule>
  </conditionalFormatting>
  <conditionalFormatting sqref="E19:F19">
    <cfRule type="cellIs" dxfId="625" priority="10" stopIfTrue="1" operator="equal">
      <formula>"x"</formula>
    </cfRule>
  </conditionalFormatting>
  <conditionalFormatting sqref="E19:F19">
    <cfRule type="cellIs" dxfId="624" priority="9" stopIfTrue="1" operator="equal">
      <formula>"x"</formula>
    </cfRule>
  </conditionalFormatting>
  <conditionalFormatting sqref="E26">
    <cfRule type="cellIs" dxfId="623" priority="8" stopIfTrue="1" operator="equal">
      <formula>"x"</formula>
    </cfRule>
  </conditionalFormatting>
  <conditionalFormatting sqref="E26">
    <cfRule type="cellIs" dxfId="622" priority="7" stopIfTrue="1" operator="equal">
      <formula>"x"</formula>
    </cfRule>
  </conditionalFormatting>
  <conditionalFormatting sqref="M13:O14">
    <cfRule type="cellIs" dxfId="621" priority="5" stopIfTrue="1" operator="equal">
      <formula>"x"</formula>
    </cfRule>
  </conditionalFormatting>
  <conditionalFormatting sqref="J37:L41">
    <cfRule type="cellIs" dxfId="620" priority="4" stopIfTrue="1" operator="equal">
      <formula>"x"</formula>
    </cfRule>
  </conditionalFormatting>
  <conditionalFormatting sqref="J41:L43">
    <cfRule type="cellIs" dxfId="619" priority="3" stopIfTrue="1" operator="equal">
      <formula>"x"</formula>
    </cfRule>
  </conditionalFormatting>
  <conditionalFormatting sqref="J42:L42">
    <cfRule type="cellIs" dxfId="618" priority="2" stopIfTrue="1" operator="equal">
      <formula>"x"</formula>
    </cfRule>
  </conditionalFormatting>
  <conditionalFormatting sqref="G42:I43">
    <cfRule type="cellIs" dxfId="617" priority="1" stopIfTrue="1" operator="equal">
      <formula>"x"</formula>
    </cfRule>
  </conditionalFormatting>
  <pageMargins left="0.28999999999999998" right="0.25" top="0.66" bottom="0.65" header="0.25" footer="0.21"/>
  <pageSetup paperSize="9" scale="86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55"/>
  <sheetViews>
    <sheetView tabSelected="1" topLeftCell="A17" zoomScale="150" zoomScaleNormal="150" zoomScalePageLayoutView="150" workbookViewId="0">
      <selection activeCell="S36" sqref="S36"/>
    </sheetView>
  </sheetViews>
  <sheetFormatPr baseColWidth="10" defaultColWidth="9.1640625" defaultRowHeight="13"/>
  <cols>
    <col min="1" max="1" width="9.6640625" style="42" customWidth="1"/>
    <col min="2" max="2" width="3.6640625" style="42" customWidth="1"/>
    <col min="3" max="3" width="8.6640625" style="42" customWidth="1"/>
    <col min="4" max="4" width="9.6640625" style="42" customWidth="1"/>
    <col min="5" max="5" width="3.6640625" style="42" customWidth="1"/>
    <col min="6" max="6" width="8.6640625" style="42" customWidth="1"/>
    <col min="7" max="7" width="9.6640625" style="42" customWidth="1"/>
    <col min="8" max="8" width="4.1640625" style="42" customWidth="1"/>
    <col min="9" max="9" width="8.6640625" style="42" customWidth="1"/>
    <col min="10" max="10" width="9.6640625" style="42" customWidth="1"/>
    <col min="11" max="11" width="4.5" style="42" customWidth="1"/>
    <col min="12" max="12" width="9.1640625" style="42" customWidth="1"/>
    <col min="13" max="13" width="9.6640625" style="42" customWidth="1"/>
    <col min="14" max="14" width="3.6640625" style="42" customWidth="1"/>
    <col min="15" max="15" width="9.6640625" style="42" customWidth="1"/>
    <col min="16" max="18" width="3.6640625" style="42" customWidth="1"/>
    <col min="19" max="16384" width="9.1640625" style="42"/>
  </cols>
  <sheetData>
    <row r="1" spans="1:22" ht="14" thickTop="1">
      <c r="A1" s="1048" t="s">
        <v>1400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50"/>
    </row>
    <row r="2" spans="1:22">
      <c r="A2" s="1051"/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3"/>
    </row>
    <row r="3" spans="1:22" ht="14" thickBo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6"/>
      <c r="R3"/>
      <c r="S3"/>
      <c r="T3"/>
      <c r="U3"/>
      <c r="V3"/>
    </row>
    <row r="4" spans="1:22" ht="14" thickBot="1">
      <c r="A4" s="168" t="s">
        <v>658</v>
      </c>
      <c r="B4" s="169" t="s">
        <v>457</v>
      </c>
      <c r="C4" s="171"/>
      <c r="D4" s="168" t="s">
        <v>497</v>
      </c>
      <c r="E4" s="169" t="s">
        <v>458</v>
      </c>
      <c r="F4" s="171"/>
      <c r="G4" s="168" t="s">
        <v>498</v>
      </c>
      <c r="H4" s="169" t="s">
        <v>459</v>
      </c>
      <c r="I4" s="171"/>
      <c r="J4" s="168" t="s">
        <v>499</v>
      </c>
      <c r="K4" s="169" t="s">
        <v>460</v>
      </c>
      <c r="L4" s="171"/>
      <c r="M4" s="1057" t="s">
        <v>1078</v>
      </c>
      <c r="N4" s="1057"/>
      <c r="O4" s="1058"/>
      <c r="R4"/>
      <c r="S4"/>
      <c r="T4"/>
      <c r="U4"/>
      <c r="V4"/>
    </row>
    <row r="5" spans="1:22" ht="10.5" customHeight="1">
      <c r="A5" s="2"/>
      <c r="B5" s="3"/>
      <c r="C5" s="4"/>
      <c r="D5" s="2"/>
      <c r="E5" s="3"/>
      <c r="F5" s="3"/>
      <c r="G5" s="2"/>
      <c r="H5" s="3"/>
      <c r="I5" s="4"/>
      <c r="J5" s="3"/>
      <c r="K5" s="3"/>
      <c r="L5" s="4"/>
      <c r="M5" s="1059"/>
      <c r="N5" s="1059"/>
      <c r="O5" s="1060"/>
      <c r="R5"/>
      <c r="S5"/>
      <c r="T5"/>
      <c r="U5"/>
      <c r="V5"/>
    </row>
    <row r="6" spans="1:22" ht="10.5" customHeight="1">
      <c r="A6" s="5" t="s">
        <v>659</v>
      </c>
      <c r="B6" s="6"/>
      <c r="C6" s="7"/>
      <c r="D6" s="5" t="s">
        <v>659</v>
      </c>
      <c r="E6" s="6"/>
      <c r="F6" s="6"/>
      <c r="G6" s="165" t="s">
        <v>1604</v>
      </c>
      <c r="H6" s="6" t="s">
        <v>269</v>
      </c>
      <c r="I6" s="7"/>
      <c r="J6" s="6" t="s">
        <v>659</v>
      </c>
      <c r="K6" s="6"/>
      <c r="L6" s="7"/>
      <c r="M6" s="1059"/>
      <c r="N6" s="1059"/>
      <c r="O6" s="1060"/>
      <c r="R6"/>
      <c r="S6"/>
      <c r="T6"/>
      <c r="U6"/>
      <c r="V6"/>
    </row>
    <row r="7" spans="1:22" ht="10.5" customHeight="1">
      <c r="A7" s="5" t="s">
        <v>660</v>
      </c>
      <c r="B7" s="6"/>
      <c r="C7" s="7"/>
      <c r="D7" s="5" t="s">
        <v>660</v>
      </c>
      <c r="E7" s="6"/>
      <c r="F7" s="6"/>
      <c r="G7" s="5" t="s">
        <v>1605</v>
      </c>
      <c r="H7" s="6" t="s">
        <v>1606</v>
      </c>
      <c r="I7" s="7"/>
      <c r="J7" s="6" t="s">
        <v>660</v>
      </c>
      <c r="K7" s="6"/>
      <c r="L7" s="7"/>
      <c r="M7" s="1059"/>
      <c r="N7" s="1059"/>
      <c r="O7" s="1060"/>
      <c r="R7"/>
      <c r="S7"/>
      <c r="T7"/>
      <c r="U7"/>
      <c r="V7"/>
    </row>
    <row r="8" spans="1:22" ht="10.5" customHeight="1">
      <c r="A8" s="5" t="s">
        <v>661</v>
      </c>
      <c r="B8" s="6"/>
      <c r="C8" s="7"/>
      <c r="D8" s="5" t="s">
        <v>661</v>
      </c>
      <c r="E8" s="6"/>
      <c r="F8" s="6"/>
      <c r="G8" s="298" t="s">
        <v>1607</v>
      </c>
      <c r="H8" s="290" t="s">
        <v>542</v>
      </c>
      <c r="I8" s="291" t="s">
        <v>1498</v>
      </c>
      <c r="J8" s="6" t="s">
        <v>661</v>
      </c>
      <c r="K8" s="6"/>
      <c r="L8" s="7"/>
      <c r="M8" s="1059"/>
      <c r="N8" s="1059"/>
      <c r="O8" s="1060"/>
      <c r="R8"/>
      <c r="S8"/>
      <c r="T8"/>
      <c r="U8"/>
      <c r="V8"/>
    </row>
    <row r="9" spans="1:22" ht="10.5" customHeight="1">
      <c r="A9" s="6" t="s">
        <v>269</v>
      </c>
      <c r="B9" s="6"/>
      <c r="C9" s="7" t="s">
        <v>526</v>
      </c>
      <c r="D9" s="6" t="s">
        <v>269</v>
      </c>
      <c r="E9" s="6"/>
      <c r="F9" s="6" t="s">
        <v>526</v>
      </c>
      <c r="G9" s="298"/>
      <c r="H9" s="290" t="s">
        <v>782</v>
      </c>
      <c r="I9" s="291" t="s">
        <v>1573</v>
      </c>
      <c r="J9" s="6" t="s">
        <v>269</v>
      </c>
      <c r="K9" s="6"/>
      <c r="L9" s="7" t="s">
        <v>526</v>
      </c>
      <c r="M9" s="1059"/>
      <c r="N9" s="1059"/>
      <c r="O9" s="1060"/>
      <c r="R9"/>
      <c r="S9"/>
      <c r="T9"/>
      <c r="U9"/>
      <c r="V9"/>
    </row>
    <row r="10" spans="1:22" ht="10.5" customHeight="1">
      <c r="A10" s="5"/>
      <c r="B10" s="6"/>
      <c r="C10" s="7"/>
      <c r="D10" s="289" t="s">
        <v>1548</v>
      </c>
      <c r="E10" s="290"/>
      <c r="F10" s="290"/>
      <c r="G10" s="298"/>
      <c r="H10" s="290" t="s">
        <v>714</v>
      </c>
      <c r="I10" s="291" t="s">
        <v>1497</v>
      </c>
      <c r="J10" s="6"/>
      <c r="K10" s="6"/>
      <c r="L10" s="7"/>
      <c r="M10" s="1059"/>
      <c r="N10" s="1059"/>
      <c r="O10" s="1060"/>
      <c r="R10"/>
      <c r="S10"/>
      <c r="T10"/>
      <c r="U10"/>
      <c r="V10"/>
    </row>
    <row r="11" spans="1:22" ht="10.5" customHeight="1">
      <c r="A11" s="301" t="s">
        <v>657</v>
      </c>
      <c r="B11" s="290"/>
      <c r="C11" s="291"/>
      <c r="D11" s="614" t="s">
        <v>1549</v>
      </c>
      <c r="E11" s="6"/>
      <c r="F11" s="6" t="s">
        <v>1621</v>
      </c>
      <c r="G11" s="289"/>
      <c r="H11" s="290" t="s">
        <v>540</v>
      </c>
      <c r="I11" s="291" t="s">
        <v>1503</v>
      </c>
      <c r="J11" s="293" t="s">
        <v>657</v>
      </c>
      <c r="K11" s="290"/>
      <c r="L11" s="291"/>
      <c r="M11" s="1059"/>
      <c r="N11" s="1059"/>
      <c r="O11" s="1060"/>
      <c r="R11"/>
      <c r="S11"/>
      <c r="T11"/>
      <c r="U11"/>
      <c r="V11"/>
    </row>
    <row r="12" spans="1:22" ht="10.5" customHeight="1">
      <c r="A12" s="614" t="s">
        <v>550</v>
      </c>
      <c r="B12" s="6"/>
      <c r="C12" s="7"/>
      <c r="D12" s="289" t="s">
        <v>657</v>
      </c>
      <c r="E12" s="290"/>
      <c r="F12" s="290"/>
      <c r="G12" s="880"/>
      <c r="H12" s="290" t="s">
        <v>503</v>
      </c>
      <c r="I12" s="291" t="s">
        <v>1496</v>
      </c>
      <c r="J12" s="633" t="s">
        <v>550</v>
      </c>
      <c r="K12" s="6"/>
      <c r="L12" s="7"/>
      <c r="M12" s="1059"/>
      <c r="N12" s="1059"/>
      <c r="O12" s="1060"/>
      <c r="R12"/>
      <c r="S12"/>
      <c r="T12"/>
      <c r="U12"/>
      <c r="V12"/>
    </row>
    <row r="13" spans="1:22" ht="10.5" customHeight="1">
      <c r="A13" s="368" t="s">
        <v>667</v>
      </c>
      <c r="B13" s="369"/>
      <c r="C13" s="371"/>
      <c r="D13" s="614" t="s">
        <v>550</v>
      </c>
      <c r="E13" s="6"/>
      <c r="F13" s="6"/>
      <c r="G13" s="298"/>
      <c r="H13" s="290" t="s">
        <v>1183</v>
      </c>
      <c r="I13" s="291"/>
      <c r="J13" s="369" t="s">
        <v>1090</v>
      </c>
      <c r="K13" s="369"/>
      <c r="L13" s="371"/>
      <c r="M13" s="1059"/>
      <c r="N13" s="1059"/>
      <c r="O13" s="1060"/>
      <c r="R13"/>
      <c r="S13"/>
      <c r="T13"/>
      <c r="U13"/>
      <c r="V13"/>
    </row>
    <row r="14" spans="1:22" ht="10.5" customHeight="1">
      <c r="A14" s="302" t="s">
        <v>1249</v>
      </c>
      <c r="B14" s="286" t="s">
        <v>86</v>
      </c>
      <c r="C14" s="288"/>
      <c r="D14" s="370" t="s">
        <v>667</v>
      </c>
      <c r="E14" s="369"/>
      <c r="F14" s="369"/>
      <c r="G14" s="1063" t="s">
        <v>1603</v>
      </c>
      <c r="H14" s="1064"/>
      <c r="I14" s="1064"/>
      <c r="J14" s="302" t="s">
        <v>1249</v>
      </c>
      <c r="K14" s="286" t="s">
        <v>86</v>
      </c>
      <c r="L14" s="288"/>
      <c r="M14" s="1059"/>
      <c r="N14" s="1059"/>
      <c r="O14" s="1060"/>
      <c r="R14"/>
      <c r="S14"/>
      <c r="T14"/>
      <c r="U14"/>
      <c r="V14"/>
    </row>
    <row r="15" spans="1:22" ht="10.5" customHeight="1">
      <c r="A15" s="302" t="s">
        <v>1250</v>
      </c>
      <c r="B15" s="286" t="s">
        <v>1594</v>
      </c>
      <c r="C15" s="288"/>
      <c r="D15" s="302" t="s">
        <v>1384</v>
      </c>
      <c r="E15" s="308" t="s">
        <v>782</v>
      </c>
      <c r="F15" s="286" t="s">
        <v>503</v>
      </c>
      <c r="G15" s="1063"/>
      <c r="H15" s="1064"/>
      <c r="I15" s="1064"/>
      <c r="J15" s="302" t="s">
        <v>1250</v>
      </c>
      <c r="K15" s="286" t="s">
        <v>1597</v>
      </c>
      <c r="L15" s="288"/>
      <c r="M15" s="1059"/>
      <c r="N15" s="1059"/>
      <c r="O15" s="1060"/>
      <c r="R15"/>
      <c r="S15"/>
      <c r="T15"/>
      <c r="U15"/>
      <c r="V15"/>
    </row>
    <row r="16" spans="1:22" ht="10.5" customHeight="1">
      <c r="A16" s="302" t="s">
        <v>1385</v>
      </c>
      <c r="B16" s="286" t="s">
        <v>782</v>
      </c>
      <c r="C16" s="288"/>
      <c r="D16" s="302" t="s">
        <v>1552</v>
      </c>
      <c r="E16" s="308" t="s">
        <v>1183</v>
      </c>
      <c r="F16" s="286"/>
      <c r="G16" s="1063"/>
      <c r="H16" s="1064"/>
      <c r="I16" s="1064"/>
      <c r="J16" s="287" t="s">
        <v>1472</v>
      </c>
      <c r="K16" s="286" t="s">
        <v>502</v>
      </c>
      <c r="L16" s="288"/>
      <c r="M16" s="1059"/>
      <c r="N16" s="1059"/>
      <c r="O16" s="1060"/>
      <c r="R16"/>
      <c r="S16"/>
      <c r="T16"/>
      <c r="U16"/>
      <c r="V16"/>
    </row>
    <row r="17" spans="1:22" ht="10.5" customHeight="1">
      <c r="A17" s="302" t="s">
        <v>1386</v>
      </c>
      <c r="B17" s="286" t="s">
        <v>80</v>
      </c>
      <c r="C17" s="288"/>
      <c r="D17" s="302" t="s">
        <v>1472</v>
      </c>
      <c r="E17" s="286" t="s">
        <v>502</v>
      </c>
      <c r="F17" s="286"/>
      <c r="G17" s="1063"/>
      <c r="H17" s="1064"/>
      <c r="I17" s="1064"/>
      <c r="J17" s="287" t="s">
        <v>1556</v>
      </c>
      <c r="K17" s="286" t="s">
        <v>537</v>
      </c>
      <c r="L17" s="288"/>
      <c r="M17" s="1059"/>
      <c r="N17" s="1059"/>
      <c r="O17" s="1060"/>
      <c r="R17"/>
      <c r="S17"/>
      <c r="T17"/>
      <c r="U17"/>
      <c r="V17"/>
    </row>
    <row r="18" spans="1:22" ht="10.5" customHeight="1">
      <c r="A18" s="302" t="s">
        <v>1489</v>
      </c>
      <c r="B18" s="286" t="s">
        <v>1183</v>
      </c>
      <c r="C18" s="288"/>
      <c r="D18" s="302" t="s">
        <v>1556</v>
      </c>
      <c r="E18" s="286" t="s">
        <v>537</v>
      </c>
      <c r="F18" s="286"/>
      <c r="G18" s="1063"/>
      <c r="H18" s="1064"/>
      <c r="I18" s="1064"/>
      <c r="J18" s="287" t="s">
        <v>708</v>
      </c>
      <c r="K18" s="286" t="s">
        <v>714</v>
      </c>
      <c r="L18" s="288"/>
      <c r="M18" s="1059"/>
      <c r="N18" s="1059"/>
      <c r="O18" s="1060"/>
      <c r="R18"/>
      <c r="S18"/>
      <c r="T18"/>
      <c r="U18"/>
      <c r="V18"/>
    </row>
    <row r="19" spans="1:22" ht="10.5" customHeight="1" thickBot="1">
      <c r="A19" s="627" t="s">
        <v>1550</v>
      </c>
      <c r="B19" s="612" t="s">
        <v>503</v>
      </c>
      <c r="C19" s="612"/>
      <c r="D19" s="302" t="s">
        <v>708</v>
      </c>
      <c r="E19" s="286" t="s">
        <v>714</v>
      </c>
      <c r="F19" s="286"/>
      <c r="G19" s="1063"/>
      <c r="H19" s="1064"/>
      <c r="I19" s="1064"/>
      <c r="J19" s="613"/>
      <c r="K19" s="612"/>
      <c r="L19" s="622"/>
      <c r="M19" s="1059"/>
      <c r="N19" s="1059"/>
      <c r="O19" s="1060"/>
      <c r="Q19" s="59"/>
    </row>
    <row r="20" spans="1:22" ht="10.5" customHeight="1">
      <c r="A20" s="368" t="s">
        <v>107</v>
      </c>
      <c r="B20" s="369"/>
      <c r="C20" s="371"/>
      <c r="D20" s="370" t="s">
        <v>107</v>
      </c>
      <c r="E20" s="369"/>
      <c r="F20" s="369"/>
      <c r="G20" s="1063"/>
      <c r="H20" s="1064"/>
      <c r="I20" s="1064"/>
      <c r="J20" s="370" t="s">
        <v>1091</v>
      </c>
      <c r="K20" s="369"/>
      <c r="L20" s="371"/>
      <c r="M20" s="1059"/>
      <c r="N20" s="1059"/>
      <c r="O20" s="1060"/>
      <c r="Q20" s="59"/>
    </row>
    <row r="21" spans="1:22" ht="10.5" customHeight="1">
      <c r="A21" s="302" t="s">
        <v>1249</v>
      </c>
      <c r="B21" s="286" t="s">
        <v>86</v>
      </c>
      <c r="C21" s="288"/>
      <c r="D21" s="302" t="s">
        <v>1384</v>
      </c>
      <c r="E21" s="308" t="s">
        <v>782</v>
      </c>
      <c r="F21" s="286" t="s">
        <v>503</v>
      </c>
      <c r="G21" s="1063"/>
      <c r="H21" s="1064"/>
      <c r="I21" s="1064"/>
      <c r="J21" s="287" t="s">
        <v>1546</v>
      </c>
      <c r="K21" s="286"/>
      <c r="L21" s="288"/>
      <c r="M21" s="1059"/>
      <c r="N21" s="1059"/>
      <c r="O21" s="1060"/>
      <c r="Q21" s="59"/>
    </row>
    <row r="22" spans="1:22" ht="10.5" customHeight="1" thickBot="1">
      <c r="A22" s="302" t="s">
        <v>1250</v>
      </c>
      <c r="B22" s="286" t="s">
        <v>1594</v>
      </c>
      <c r="C22" s="288"/>
      <c r="D22" s="302" t="s">
        <v>1552</v>
      </c>
      <c r="E22" s="308" t="s">
        <v>1183</v>
      </c>
      <c r="F22" s="286"/>
      <c r="G22" s="1063"/>
      <c r="H22" s="1064"/>
      <c r="I22" s="1064"/>
      <c r="J22" s="287"/>
      <c r="K22" s="286"/>
      <c r="L22" s="288"/>
      <c r="M22" s="1059"/>
      <c r="N22" s="1059"/>
      <c r="O22" s="1060"/>
      <c r="P22" s="59"/>
      <c r="Q22" s="59"/>
    </row>
    <row r="23" spans="1:22" ht="10.5" customHeight="1">
      <c r="A23" s="302" t="s">
        <v>1385</v>
      </c>
      <c r="B23" s="286" t="s">
        <v>782</v>
      </c>
      <c r="C23" s="288"/>
      <c r="D23" s="302" t="s">
        <v>1472</v>
      </c>
      <c r="E23" s="286" t="s">
        <v>502</v>
      </c>
      <c r="F23" s="286"/>
      <c r="G23" s="1063"/>
      <c r="H23" s="1064"/>
      <c r="I23" s="1064"/>
      <c r="J23" s="865" t="s">
        <v>1092</v>
      </c>
      <c r="K23" s="866"/>
      <c r="L23" s="867"/>
      <c r="M23" s="1059"/>
      <c r="N23" s="1059"/>
      <c r="O23" s="1060"/>
      <c r="P23" s="59"/>
      <c r="Q23" s="59"/>
    </row>
    <row r="24" spans="1:22" ht="10.5" customHeight="1">
      <c r="A24" s="302" t="s">
        <v>1386</v>
      </c>
      <c r="B24" s="286" t="s">
        <v>80</v>
      </c>
      <c r="C24" s="288"/>
      <c r="D24" s="302" t="s">
        <v>1556</v>
      </c>
      <c r="E24" s="286" t="s">
        <v>537</v>
      </c>
      <c r="F24" s="286"/>
      <c r="G24" s="1063"/>
      <c r="H24" s="1064"/>
      <c r="I24" s="1064"/>
      <c r="J24" s="287" t="s">
        <v>755</v>
      </c>
      <c r="K24" s="286"/>
      <c r="L24" s="288"/>
      <c r="M24" s="1059"/>
      <c r="N24" s="1059"/>
      <c r="O24" s="1060"/>
      <c r="P24" s="59"/>
      <c r="Q24" s="59"/>
    </row>
    <row r="25" spans="1:22" ht="10.5" customHeight="1" thickBot="1">
      <c r="A25" s="302" t="s">
        <v>1489</v>
      </c>
      <c r="B25" s="286" t="s">
        <v>1183</v>
      </c>
      <c r="C25" s="288"/>
      <c r="D25" s="302" t="s">
        <v>708</v>
      </c>
      <c r="E25" s="286" t="s">
        <v>714</v>
      </c>
      <c r="F25" s="286"/>
      <c r="G25" s="1063"/>
      <c r="H25" s="1064"/>
      <c r="I25" s="1064"/>
      <c r="J25" s="287"/>
      <c r="K25" s="286"/>
      <c r="L25" s="288"/>
      <c r="M25" s="1059"/>
      <c r="N25" s="1059"/>
      <c r="O25" s="1060"/>
    </row>
    <row r="26" spans="1:22" ht="10.5" customHeight="1" thickBot="1">
      <c r="A26" s="627" t="s">
        <v>1550</v>
      </c>
      <c r="B26" s="612" t="s">
        <v>503</v>
      </c>
      <c r="C26" s="622"/>
      <c r="D26" s="627"/>
      <c r="E26" s="612"/>
      <c r="F26" s="612"/>
      <c r="G26" s="1063"/>
      <c r="H26" s="1064"/>
      <c r="I26" s="1064"/>
      <c r="J26" s="865" t="s">
        <v>283</v>
      </c>
      <c r="K26" s="866"/>
      <c r="L26" s="867"/>
      <c r="M26" s="1059"/>
      <c r="N26" s="1059"/>
      <c r="O26" s="1060"/>
    </row>
    <row r="27" spans="1:22" ht="10.5" customHeight="1">
      <c r="A27" s="301" t="s">
        <v>657</v>
      </c>
      <c r="B27" s="290"/>
      <c r="C27" s="291"/>
      <c r="D27" s="289" t="s">
        <v>657</v>
      </c>
      <c r="E27" s="290"/>
      <c r="F27" s="290"/>
      <c r="G27" s="1063"/>
      <c r="H27" s="1064"/>
      <c r="I27" s="1064"/>
      <c r="J27" s="287" t="s">
        <v>531</v>
      </c>
      <c r="K27" s="286"/>
      <c r="L27" s="288"/>
      <c r="M27" s="1059"/>
      <c r="N27" s="1059"/>
      <c r="O27" s="1060"/>
    </row>
    <row r="28" spans="1:22" ht="10.5" customHeight="1" thickBot="1">
      <c r="A28" s="614" t="s">
        <v>551</v>
      </c>
      <c r="B28" s="6"/>
      <c r="C28" s="7"/>
      <c r="D28" s="614" t="s">
        <v>551</v>
      </c>
      <c r="E28" s="6"/>
      <c r="F28" s="6"/>
      <c r="G28" s="1063"/>
      <c r="H28" s="1064"/>
      <c r="I28" s="1064"/>
      <c r="J28" s="5"/>
      <c r="K28" s="6"/>
      <c r="L28" s="7"/>
      <c r="M28" s="1059"/>
      <c r="N28" s="1059"/>
      <c r="O28" s="1060"/>
    </row>
    <row r="29" spans="1:22" ht="10.5" customHeight="1">
      <c r="A29" s="368" t="s">
        <v>1080</v>
      </c>
      <c r="B29" s="369"/>
      <c r="C29" s="371"/>
      <c r="D29" s="370" t="s">
        <v>1080</v>
      </c>
      <c r="E29" s="369"/>
      <c r="F29" s="369"/>
      <c r="G29" s="1063"/>
      <c r="H29" s="1064"/>
      <c r="I29" s="1064"/>
      <c r="J29" s="865" t="s">
        <v>194</v>
      </c>
      <c r="K29" s="866"/>
      <c r="L29" s="867"/>
      <c r="M29" s="1059"/>
      <c r="N29" s="1059"/>
      <c r="O29" s="1060"/>
    </row>
    <row r="30" spans="1:22" ht="10.5" customHeight="1">
      <c r="A30" s="305" t="s">
        <v>512</v>
      </c>
      <c r="B30" s="6" t="s">
        <v>27</v>
      </c>
      <c r="C30" s="7"/>
      <c r="D30" s="16" t="s">
        <v>512</v>
      </c>
      <c r="E30" s="6" t="s">
        <v>27</v>
      </c>
      <c r="F30" s="6"/>
      <c r="G30" s="1063"/>
      <c r="H30" s="1064"/>
      <c r="I30" s="1064"/>
      <c r="J30" s="287" t="s">
        <v>532</v>
      </c>
      <c r="K30" s="286"/>
      <c r="L30" s="288"/>
      <c r="M30" s="1059"/>
      <c r="N30" s="1059"/>
      <c r="O30" s="1060"/>
    </row>
    <row r="31" spans="1:22" ht="10.5" customHeight="1" thickBot="1">
      <c r="A31" s="368" t="s">
        <v>711</v>
      </c>
      <c r="B31" s="369"/>
      <c r="C31" s="371"/>
      <c r="D31" s="370" t="s">
        <v>711</v>
      </c>
      <c r="E31" s="369"/>
      <c r="F31" s="369"/>
      <c r="G31" s="1063"/>
      <c r="H31" s="1064"/>
      <c r="I31" s="1064"/>
      <c r="J31" s="5"/>
      <c r="K31" s="6"/>
      <c r="L31" s="7"/>
      <c r="M31" s="1059"/>
      <c r="N31" s="1059"/>
      <c r="O31" s="1060"/>
      <c r="T31" s="42" t="s">
        <v>505</v>
      </c>
    </row>
    <row r="32" spans="1:22" ht="10.5" customHeight="1">
      <c r="A32" s="302" t="s">
        <v>1384</v>
      </c>
      <c r="B32" s="308" t="s">
        <v>782</v>
      </c>
      <c r="C32" s="288"/>
      <c r="D32" s="302" t="s">
        <v>1384</v>
      </c>
      <c r="E32" s="308" t="s">
        <v>782</v>
      </c>
      <c r="F32" s="286"/>
      <c r="G32" s="1063"/>
      <c r="H32" s="1064"/>
      <c r="I32" s="1064"/>
      <c r="J32" s="865" t="s">
        <v>114</v>
      </c>
      <c r="K32" s="866"/>
      <c r="L32" s="867"/>
      <c r="M32" s="1059"/>
      <c r="N32" s="1059"/>
      <c r="O32" s="1060"/>
    </row>
    <row r="33" spans="1:16" ht="10.5" customHeight="1">
      <c r="A33" s="302" t="s">
        <v>1552</v>
      </c>
      <c r="B33" s="308" t="s">
        <v>1183</v>
      </c>
      <c r="C33" s="288"/>
      <c r="D33" s="302" t="s">
        <v>1552</v>
      </c>
      <c r="E33" s="308" t="s">
        <v>1183</v>
      </c>
      <c r="F33" s="286"/>
      <c r="G33" s="1063"/>
      <c r="H33" s="1064"/>
      <c r="I33" s="1064"/>
      <c r="J33" s="287" t="s">
        <v>1547</v>
      </c>
      <c r="K33" s="286"/>
      <c r="L33" s="288"/>
      <c r="M33" s="1059"/>
      <c r="N33" s="1059"/>
      <c r="O33" s="1060"/>
    </row>
    <row r="34" spans="1:16" ht="10.5" customHeight="1" thickBot="1">
      <c r="A34" s="302" t="s">
        <v>1553</v>
      </c>
      <c r="B34" s="286" t="s">
        <v>503</v>
      </c>
      <c r="C34" s="288"/>
      <c r="D34" s="302" t="s">
        <v>1553</v>
      </c>
      <c r="E34" s="286" t="s">
        <v>503</v>
      </c>
      <c r="F34" s="286"/>
      <c r="G34" s="1063"/>
      <c r="H34" s="1064"/>
      <c r="I34" s="1064"/>
      <c r="J34" s="5"/>
      <c r="K34" s="6"/>
      <c r="L34" s="7"/>
      <c r="M34" s="1059"/>
      <c r="N34" s="1059"/>
      <c r="O34" s="1060"/>
      <c r="P34" s="59"/>
    </row>
    <row r="35" spans="1:16" ht="10.5" customHeight="1">
      <c r="A35" s="302" t="s">
        <v>1554</v>
      </c>
      <c r="B35" s="286" t="s">
        <v>511</v>
      </c>
      <c r="C35" s="288"/>
      <c r="D35" s="302" t="s">
        <v>1554</v>
      </c>
      <c r="E35" s="286" t="s">
        <v>511</v>
      </c>
      <c r="F35" s="286"/>
      <c r="G35" s="1063"/>
      <c r="H35" s="1064"/>
      <c r="I35" s="1064"/>
      <c r="J35" s="865" t="s">
        <v>195</v>
      </c>
      <c r="K35" s="866"/>
      <c r="L35" s="867"/>
      <c r="M35" s="1059"/>
      <c r="N35" s="1059"/>
      <c r="O35" s="1060"/>
    </row>
    <row r="36" spans="1:16" ht="10.5" customHeight="1">
      <c r="A36" s="302" t="s">
        <v>1555</v>
      </c>
      <c r="B36" s="286" t="s">
        <v>676</v>
      </c>
      <c r="C36" s="288"/>
      <c r="D36" s="302" t="s">
        <v>1555</v>
      </c>
      <c r="E36" s="286" t="s">
        <v>676</v>
      </c>
      <c r="F36" s="286"/>
      <c r="G36" s="1063"/>
      <c r="H36" s="1064"/>
      <c r="I36" s="1064"/>
      <c r="J36" s="287" t="s">
        <v>536</v>
      </c>
      <c r="K36" s="286" t="s">
        <v>1557</v>
      </c>
      <c r="L36" s="288"/>
      <c r="M36" s="1059"/>
      <c r="N36" s="1059"/>
      <c r="O36" s="1060"/>
    </row>
    <row r="37" spans="1:16" ht="10.5" customHeight="1">
      <c r="A37" s="302" t="s">
        <v>1595</v>
      </c>
      <c r="B37" s="286" t="s">
        <v>1643</v>
      </c>
      <c r="C37" s="288"/>
      <c r="D37" s="287" t="s">
        <v>1596</v>
      </c>
      <c r="E37" s="286" t="s">
        <v>1639</v>
      </c>
      <c r="F37" s="286"/>
      <c r="G37" s="1063"/>
      <c r="H37" s="1064"/>
      <c r="I37" s="1064"/>
      <c r="J37" s="5"/>
      <c r="K37" s="28"/>
      <c r="L37" s="12"/>
      <c r="M37" s="1059"/>
      <c r="N37" s="1059"/>
      <c r="O37" s="1060"/>
    </row>
    <row r="38" spans="1:16" ht="10.5" customHeight="1">
      <c r="A38" s="301" t="s">
        <v>662</v>
      </c>
      <c r="B38" s="290"/>
      <c r="C38" s="293"/>
      <c r="D38" s="289" t="s">
        <v>662</v>
      </c>
      <c r="E38" s="290"/>
      <c r="F38" s="293"/>
      <c r="G38" s="1063"/>
      <c r="H38" s="1064"/>
      <c r="I38" s="1064"/>
      <c r="J38" s="287"/>
      <c r="K38" s="295"/>
      <c r="L38" s="378"/>
      <c r="M38" s="1059"/>
      <c r="N38" s="1059"/>
      <c r="O38" s="1060"/>
    </row>
    <row r="39" spans="1:16" ht="10.5" customHeight="1">
      <c r="A39" s="196"/>
      <c r="B39" s="6"/>
      <c r="C39" s="6"/>
      <c r="D39" s="5"/>
      <c r="E39" s="6"/>
      <c r="F39" s="6"/>
      <c r="G39" s="1063"/>
      <c r="H39" s="1064"/>
      <c r="I39" s="1064"/>
      <c r="J39" s="287"/>
      <c r="K39" s="295"/>
      <c r="L39" s="378"/>
      <c r="M39" s="1059"/>
      <c r="N39" s="1059"/>
      <c r="O39" s="1060"/>
    </row>
    <row r="40" spans="1:16" ht="10.5" customHeight="1">
      <c r="A40" s="305" t="s">
        <v>663</v>
      </c>
      <c r="B40" s="6"/>
      <c r="C40" s="28"/>
      <c r="D40" s="16" t="s">
        <v>663</v>
      </c>
      <c r="E40" s="6"/>
      <c r="F40" s="28"/>
      <c r="G40" s="1063"/>
      <c r="H40" s="1064"/>
      <c r="I40" s="1064"/>
      <c r="J40" s="287"/>
      <c r="K40" s="295"/>
      <c r="L40" s="378"/>
      <c r="M40" s="1059"/>
      <c r="N40" s="1059"/>
      <c r="O40" s="1060"/>
    </row>
    <row r="41" spans="1:16" ht="9.75" customHeight="1">
      <c r="A41" s="196" t="s">
        <v>664</v>
      </c>
      <c r="B41" s="6"/>
      <c r="C41" s="7"/>
      <c r="D41" s="5" t="s">
        <v>664</v>
      </c>
      <c r="E41" s="6"/>
      <c r="F41" s="6"/>
      <c r="G41" s="1063"/>
      <c r="H41" s="1064"/>
      <c r="I41" s="1064"/>
      <c r="J41" s="287"/>
      <c r="K41" s="295"/>
      <c r="L41" s="288"/>
      <c r="M41" s="1059"/>
      <c r="N41" s="1059"/>
      <c r="O41" s="1060"/>
    </row>
    <row r="42" spans="1:16" ht="10.5" customHeight="1">
      <c r="A42" s="196"/>
      <c r="B42" s="6"/>
      <c r="C42" s="7"/>
      <c r="D42" s="5"/>
      <c r="E42" s="6"/>
      <c r="F42" s="6"/>
      <c r="G42" s="1063"/>
      <c r="H42" s="1064"/>
      <c r="I42" s="1064"/>
      <c r="J42" s="294"/>
      <c r="K42" s="295"/>
      <c r="L42" s="378"/>
      <c r="M42" s="1059"/>
      <c r="N42" s="1059"/>
      <c r="O42" s="1060"/>
    </row>
    <row r="43" spans="1:16" ht="10.5" customHeight="1">
      <c r="A43" s="305" t="s">
        <v>531</v>
      </c>
      <c r="B43" s="6"/>
      <c r="C43" s="7"/>
      <c r="D43" s="16" t="s">
        <v>531</v>
      </c>
      <c r="E43" s="6"/>
      <c r="F43" s="6"/>
      <c r="G43" s="1063"/>
      <c r="H43" s="1064"/>
      <c r="I43" s="1064"/>
      <c r="J43" s="287"/>
      <c r="K43" s="286"/>
      <c r="L43" s="288"/>
      <c r="M43" s="1059"/>
      <c r="N43" s="1059"/>
      <c r="O43" s="1060"/>
    </row>
    <row r="44" spans="1:16" ht="10.5" customHeight="1">
      <c r="A44" s="196" t="s">
        <v>1638</v>
      </c>
      <c r="B44" s="6"/>
      <c r="C44" s="7" t="s">
        <v>86</v>
      </c>
      <c r="D44" s="5" t="s">
        <v>1638</v>
      </c>
      <c r="E44" s="6"/>
      <c r="F44" s="6" t="s">
        <v>86</v>
      </c>
      <c r="G44" s="1063"/>
      <c r="H44" s="1064"/>
      <c r="I44" s="1064"/>
      <c r="J44" s="287"/>
      <c r="K44" s="286"/>
      <c r="L44" s="288"/>
      <c r="M44" s="1059"/>
      <c r="N44" s="1059"/>
      <c r="O44" s="1060"/>
    </row>
    <row r="45" spans="1:16" ht="10.5" customHeight="1">
      <c r="A45" s="196"/>
      <c r="B45" s="6"/>
      <c r="C45" s="7"/>
      <c r="D45" s="5"/>
      <c r="E45" s="6"/>
      <c r="F45" s="6"/>
      <c r="G45" s="1063"/>
      <c r="H45" s="1064"/>
      <c r="I45" s="1064"/>
      <c r="J45" s="294"/>
      <c r="K45" s="350"/>
      <c r="L45" s="288"/>
      <c r="M45" s="1059"/>
      <c r="N45" s="1059"/>
      <c r="O45" s="1060"/>
    </row>
    <row r="46" spans="1:16" ht="10.5" customHeight="1">
      <c r="A46" s="305" t="s">
        <v>665</v>
      </c>
      <c r="B46" s="6"/>
      <c r="C46" s="7"/>
      <c r="D46" s="16" t="s">
        <v>665</v>
      </c>
      <c r="E46" s="6"/>
      <c r="F46" s="6"/>
      <c r="G46" s="1063"/>
      <c r="H46" s="1064"/>
      <c r="I46" s="1064"/>
      <c r="J46" s="287"/>
      <c r="K46" s="295"/>
      <c r="L46" s="288"/>
      <c r="M46" s="1059"/>
      <c r="N46" s="1059"/>
      <c r="O46" s="1060"/>
    </row>
    <row r="47" spans="1:16" ht="10.5" customHeight="1">
      <c r="A47" s="196" t="s">
        <v>666</v>
      </c>
      <c r="B47" s="28"/>
      <c r="C47" s="12"/>
      <c r="D47" s="5" t="s">
        <v>666</v>
      </c>
      <c r="E47" s="28"/>
      <c r="F47" s="28"/>
      <c r="G47" s="1063"/>
      <c r="H47" s="1064"/>
      <c r="I47" s="1064"/>
      <c r="J47" s="287"/>
      <c r="K47" s="286"/>
      <c r="L47" s="288"/>
      <c r="M47" s="1059"/>
      <c r="N47" s="1059"/>
      <c r="O47" s="1060"/>
    </row>
    <row r="48" spans="1:16" ht="10.5" customHeight="1">
      <c r="A48" s="196"/>
      <c r="B48" s="28"/>
      <c r="C48" s="12"/>
      <c r="D48" s="5"/>
      <c r="E48" s="28"/>
      <c r="F48" s="28"/>
      <c r="G48" s="1063"/>
      <c r="H48" s="1064"/>
      <c r="I48" s="1064"/>
      <c r="J48" s="287"/>
      <c r="K48" s="286"/>
      <c r="L48" s="288"/>
      <c r="M48" s="1059"/>
      <c r="N48" s="1059"/>
      <c r="O48" s="1060"/>
    </row>
    <row r="49" spans="1:17" ht="10.5" customHeight="1">
      <c r="A49" s="5"/>
      <c r="B49" s="6"/>
      <c r="C49" s="7"/>
      <c r="D49" s="5"/>
      <c r="E49" s="6"/>
      <c r="F49" s="6"/>
      <c r="G49" s="1063"/>
      <c r="H49" s="1064"/>
      <c r="I49" s="1064"/>
      <c r="J49" s="5"/>
      <c r="K49" s="6"/>
      <c r="L49" s="7"/>
      <c r="M49" s="1059"/>
      <c r="N49" s="1059"/>
      <c r="O49" s="1060"/>
      <c r="Q49" s="42" t="s">
        <v>505</v>
      </c>
    </row>
    <row r="50" spans="1:17" ht="10.5" customHeight="1">
      <c r="A50" s="287"/>
      <c r="B50" s="286"/>
      <c r="C50" s="288"/>
      <c r="D50" s="287"/>
      <c r="E50" s="286"/>
      <c r="F50" s="286"/>
      <c r="G50" s="1063"/>
      <c r="H50" s="1064"/>
      <c r="I50" s="1064"/>
      <c r="J50" s="5"/>
      <c r="K50" s="28"/>
      <c r="L50" s="7"/>
      <c r="M50" s="1059"/>
      <c r="N50" s="1059"/>
      <c r="O50" s="1060"/>
    </row>
    <row r="51" spans="1:17" ht="10.5" customHeight="1">
      <c r="A51" s="16"/>
      <c r="B51" s="6"/>
      <c r="C51" s="7"/>
      <c r="D51" s="16"/>
      <c r="E51" s="6"/>
      <c r="F51" s="6"/>
      <c r="G51" s="1063"/>
      <c r="H51" s="1064"/>
      <c r="I51" s="1064"/>
      <c r="J51" s="5"/>
      <c r="K51" s="6"/>
      <c r="L51" s="7"/>
      <c r="M51" s="1059"/>
      <c r="N51" s="1059"/>
      <c r="O51" s="1060"/>
    </row>
    <row r="52" spans="1:17" ht="10.5" customHeight="1">
      <c r="A52" s="5"/>
      <c r="B52" s="6"/>
      <c r="C52" s="7"/>
      <c r="D52" s="5"/>
      <c r="E52" s="6"/>
      <c r="F52" s="6"/>
      <c r="G52" s="1063"/>
      <c r="H52" s="1064"/>
      <c r="I52" s="1064"/>
      <c r="J52" s="5"/>
      <c r="K52" s="28"/>
      <c r="L52" s="7"/>
      <c r="M52" s="1059"/>
      <c r="N52" s="1059"/>
      <c r="O52" s="1060"/>
    </row>
    <row r="53" spans="1:17" ht="10.5" customHeight="1" thickBot="1">
      <c r="A53" s="83"/>
      <c r="B53" s="84"/>
      <c r="C53" s="86"/>
      <c r="D53" s="83"/>
      <c r="E53" s="84"/>
      <c r="F53" s="84"/>
      <c r="G53" s="1065"/>
      <c r="H53" s="1066"/>
      <c r="I53" s="1066"/>
      <c r="J53" s="83"/>
      <c r="K53" s="84"/>
      <c r="L53" s="86"/>
      <c r="M53" s="1061"/>
      <c r="N53" s="1061"/>
      <c r="O53" s="1062"/>
    </row>
    <row r="54" spans="1:17" ht="14" thickTop="1"/>
    <row r="55" spans="1:17">
      <c r="G55" s="752"/>
    </row>
  </sheetData>
  <mergeCells count="3">
    <mergeCell ref="A1:O3"/>
    <mergeCell ref="M4:O53"/>
    <mergeCell ref="G14:I53"/>
  </mergeCells>
  <phoneticPr fontId="9" type="noConversion"/>
  <conditionalFormatting sqref="A55:XFD65531 D4:I4 A1 P1:IV3 H54:XFD54 P4:XFD4 P5:IV53 A54:C54">
    <cfRule type="cellIs" dxfId="616" priority="218" stopIfTrue="1" operator="equal">
      <formula>"x"</formula>
    </cfRule>
  </conditionalFormatting>
  <conditionalFormatting sqref="D5:F10 D50:F53">
    <cfRule type="cellIs" dxfId="615" priority="214" stopIfTrue="1" operator="equal">
      <formula>"x"</formula>
    </cfRule>
  </conditionalFormatting>
  <conditionalFormatting sqref="D49:F49">
    <cfRule type="cellIs" dxfId="614" priority="179" stopIfTrue="1" operator="equal">
      <formula>"x"</formula>
    </cfRule>
  </conditionalFormatting>
  <conditionalFormatting sqref="J28:L28">
    <cfRule type="cellIs" dxfId="613" priority="138" stopIfTrue="1" operator="equal">
      <formula>"x"</formula>
    </cfRule>
  </conditionalFormatting>
  <conditionalFormatting sqref="M4">
    <cfRule type="cellIs" dxfId="612" priority="128" stopIfTrue="1" operator="equal">
      <formula>"x"</formula>
    </cfRule>
  </conditionalFormatting>
  <conditionalFormatting sqref="J4:L4">
    <cfRule type="cellIs" dxfId="611" priority="146" stopIfTrue="1" operator="equal">
      <formula>"x"</formula>
    </cfRule>
  </conditionalFormatting>
  <conditionalFormatting sqref="J5:L10 J42:L43 J50:L53">
    <cfRule type="cellIs" dxfId="610" priority="145" stopIfTrue="1" operator="equal">
      <formula>"x"</formula>
    </cfRule>
  </conditionalFormatting>
  <conditionalFormatting sqref="J48:L49">
    <cfRule type="cellIs" dxfId="609" priority="143" stopIfTrue="1" operator="equal">
      <formula>"x"</formula>
    </cfRule>
  </conditionalFormatting>
  <conditionalFormatting sqref="J44:L46">
    <cfRule type="cellIs" dxfId="608" priority="139" stopIfTrue="1" operator="equal">
      <formula>"x"</formula>
    </cfRule>
  </conditionalFormatting>
  <conditionalFormatting sqref="J37:L41 J31:L31">
    <cfRule type="cellIs" dxfId="607" priority="88" stopIfTrue="1" operator="equal">
      <formula>"x"</formula>
    </cfRule>
  </conditionalFormatting>
  <conditionalFormatting sqref="J34:L34">
    <cfRule type="cellIs" dxfId="606" priority="87" stopIfTrue="1" operator="equal">
      <formula>"x"</formula>
    </cfRule>
  </conditionalFormatting>
  <conditionalFormatting sqref="J47:L47">
    <cfRule type="cellIs" dxfId="605" priority="82" stopIfTrue="1" operator="equal">
      <formula>"x"</formula>
    </cfRule>
  </conditionalFormatting>
  <conditionalFormatting sqref="A4:C4">
    <cfRule type="cellIs" dxfId="604" priority="80" stopIfTrue="1" operator="equal">
      <formula>"x"</formula>
    </cfRule>
  </conditionalFormatting>
  <conditionalFormatting sqref="A5:C10 A50:C53">
    <cfRule type="cellIs" dxfId="603" priority="79" stopIfTrue="1" operator="equal">
      <formula>"x"</formula>
    </cfRule>
  </conditionalFormatting>
  <conditionalFormatting sqref="A49:C49">
    <cfRule type="cellIs" dxfId="602" priority="75" stopIfTrue="1" operator="equal">
      <formula>"x"</formula>
    </cfRule>
  </conditionalFormatting>
  <conditionalFormatting sqref="A13:C16 A18:C19 B17:C17">
    <cfRule type="cellIs" dxfId="601" priority="62" stopIfTrue="1" operator="equal">
      <formula>"x"</formula>
    </cfRule>
  </conditionalFormatting>
  <conditionalFormatting sqref="A11:C11 B12:C12">
    <cfRule type="cellIs" dxfId="600" priority="63" stopIfTrue="1" operator="equal">
      <formula>"x"</formula>
    </cfRule>
  </conditionalFormatting>
  <conditionalFormatting sqref="A17">
    <cfRule type="cellIs" dxfId="599" priority="61" stopIfTrue="1" operator="equal">
      <formula>"x"</formula>
    </cfRule>
  </conditionalFormatting>
  <conditionalFormatting sqref="A12">
    <cfRule type="cellIs" dxfId="598" priority="60" stopIfTrue="1" operator="equal">
      <formula>"x"</formula>
    </cfRule>
  </conditionalFormatting>
  <conditionalFormatting sqref="A20:C20 C21:C26">
    <cfRule type="cellIs" dxfId="597" priority="59" stopIfTrue="1" operator="equal">
      <formula>"x"</formula>
    </cfRule>
  </conditionalFormatting>
  <conditionalFormatting sqref="A27:C27 B28:C28">
    <cfRule type="cellIs" dxfId="596" priority="58" stopIfTrue="1" operator="equal">
      <formula>"x"</formula>
    </cfRule>
  </conditionalFormatting>
  <conditionalFormatting sqref="A29:C29 B30:C30">
    <cfRule type="cellIs" dxfId="595" priority="57" stopIfTrue="1" operator="equal">
      <formula>"x"</formula>
    </cfRule>
  </conditionalFormatting>
  <conditionalFormatting sqref="A30">
    <cfRule type="cellIs" dxfId="594" priority="56" stopIfTrue="1" operator="equal">
      <formula>"x"</formula>
    </cfRule>
  </conditionalFormatting>
  <conditionalFormatting sqref="A28">
    <cfRule type="cellIs" dxfId="593" priority="55" stopIfTrue="1" operator="equal">
      <formula>"x"</formula>
    </cfRule>
  </conditionalFormatting>
  <conditionalFormatting sqref="A31:C32 A33 C33 A34:C37">
    <cfRule type="cellIs" dxfId="592" priority="54" stopIfTrue="1" operator="equal">
      <formula>"x"</formula>
    </cfRule>
  </conditionalFormatting>
  <conditionalFormatting sqref="A43:C45">
    <cfRule type="cellIs" dxfId="591" priority="52" stopIfTrue="1" operator="equal">
      <formula>"x"</formula>
    </cfRule>
  </conditionalFormatting>
  <conditionalFormatting sqref="A46:C48 A38:C42">
    <cfRule type="cellIs" dxfId="590" priority="53" stopIfTrue="1" operator="equal">
      <formula>"x"</formula>
    </cfRule>
  </conditionalFormatting>
  <conditionalFormatting sqref="D12:F14">
    <cfRule type="cellIs" dxfId="589" priority="50" stopIfTrue="1" operator="equal">
      <formula>"x"</formula>
    </cfRule>
  </conditionalFormatting>
  <conditionalFormatting sqref="D10:F11 E11:F12">
    <cfRule type="cellIs" dxfId="588" priority="51" stopIfTrue="1" operator="equal">
      <formula>"x"</formula>
    </cfRule>
  </conditionalFormatting>
  <conditionalFormatting sqref="D12">
    <cfRule type="cellIs" dxfId="587" priority="48" stopIfTrue="1" operator="equal">
      <formula>"x"</formula>
    </cfRule>
  </conditionalFormatting>
  <conditionalFormatting sqref="D20:F20 F21:F26">
    <cfRule type="cellIs" dxfId="586" priority="47" stopIfTrue="1" operator="equal">
      <formula>"x"</formula>
    </cfRule>
  </conditionalFormatting>
  <conditionalFormatting sqref="D27:F27 E28:F28">
    <cfRule type="cellIs" dxfId="585" priority="46" stopIfTrue="1" operator="equal">
      <formula>"x"</formula>
    </cfRule>
  </conditionalFormatting>
  <conditionalFormatting sqref="D29:F29 E30:F30">
    <cfRule type="cellIs" dxfId="584" priority="45" stopIfTrue="1" operator="equal">
      <formula>"x"</formula>
    </cfRule>
  </conditionalFormatting>
  <conditionalFormatting sqref="D30">
    <cfRule type="cellIs" dxfId="583" priority="44" stopIfTrue="1" operator="equal">
      <formula>"x"</formula>
    </cfRule>
  </conditionalFormatting>
  <conditionalFormatting sqref="D28">
    <cfRule type="cellIs" dxfId="582" priority="43" stopIfTrue="1" operator="equal">
      <formula>"x"</formula>
    </cfRule>
  </conditionalFormatting>
  <conditionalFormatting sqref="D31:F31 D37:F37 F32:F36">
    <cfRule type="cellIs" dxfId="581" priority="42" stopIfTrue="1" operator="equal">
      <formula>"x"</formula>
    </cfRule>
  </conditionalFormatting>
  <conditionalFormatting sqref="D43:F45">
    <cfRule type="cellIs" dxfId="580" priority="40" stopIfTrue="1" operator="equal">
      <formula>"x"</formula>
    </cfRule>
  </conditionalFormatting>
  <conditionalFormatting sqref="D46:F48 D38:F42">
    <cfRule type="cellIs" dxfId="579" priority="41" stopIfTrue="1" operator="equal">
      <formula>"x"</formula>
    </cfRule>
  </conditionalFormatting>
  <conditionalFormatting sqref="J13:L13 J18:L19 K17:L17 J16:L16 L14:L15">
    <cfRule type="cellIs" dxfId="578" priority="38" stopIfTrue="1" operator="equal">
      <formula>"x"</formula>
    </cfRule>
  </conditionalFormatting>
  <conditionalFormatting sqref="J11:L11 K12:L12">
    <cfRule type="cellIs" dxfId="577" priority="39" stopIfTrue="1" operator="equal">
      <formula>"x"</formula>
    </cfRule>
  </conditionalFormatting>
  <conditionalFormatting sqref="J17">
    <cfRule type="cellIs" dxfId="576" priority="37" stopIfTrue="1" operator="equal">
      <formula>"x"</formula>
    </cfRule>
  </conditionalFormatting>
  <conditionalFormatting sqref="J12">
    <cfRule type="cellIs" dxfId="575" priority="36" stopIfTrue="1" operator="equal">
      <formula>"x"</formula>
    </cfRule>
  </conditionalFormatting>
  <conditionalFormatting sqref="J20:L25">
    <cfRule type="cellIs" dxfId="574" priority="35" stopIfTrue="1" operator="equal">
      <formula>"x"</formula>
    </cfRule>
  </conditionalFormatting>
  <conditionalFormatting sqref="J26:L27">
    <cfRule type="cellIs" dxfId="573" priority="34" stopIfTrue="1" operator="equal">
      <formula>"x"</formula>
    </cfRule>
  </conditionalFormatting>
  <conditionalFormatting sqref="J29:L30">
    <cfRule type="cellIs" dxfId="572" priority="33" stopIfTrue="1" operator="equal">
      <formula>"x"</formula>
    </cfRule>
  </conditionalFormatting>
  <conditionalFormatting sqref="J32:L33">
    <cfRule type="cellIs" dxfId="571" priority="32" stopIfTrue="1" operator="equal">
      <formula>"x"</formula>
    </cfRule>
  </conditionalFormatting>
  <conditionalFormatting sqref="J35:L36">
    <cfRule type="cellIs" dxfId="570" priority="31" stopIfTrue="1" operator="equal">
      <formula>"x"</formula>
    </cfRule>
  </conditionalFormatting>
  <conditionalFormatting sqref="D12:F14">
    <cfRule type="cellIs" dxfId="569" priority="30" stopIfTrue="1" operator="equal">
      <formula>"x"</formula>
    </cfRule>
  </conditionalFormatting>
  <conditionalFormatting sqref="D14">
    <cfRule type="cellIs" dxfId="568" priority="23" stopIfTrue="1" operator="equal">
      <formula>"x"</formula>
    </cfRule>
  </conditionalFormatting>
  <conditionalFormatting sqref="A21:B23 A25:B26 B24">
    <cfRule type="cellIs" dxfId="567" priority="22" stopIfTrue="1" operator="equal">
      <formula>"x"</formula>
    </cfRule>
  </conditionalFormatting>
  <conditionalFormatting sqref="A24">
    <cfRule type="cellIs" dxfId="566" priority="21" stopIfTrue="1" operator="equal">
      <formula>"x"</formula>
    </cfRule>
  </conditionalFormatting>
  <conditionalFormatting sqref="D11">
    <cfRule type="cellIs" dxfId="565" priority="20" stopIfTrue="1" operator="equal">
      <formula>"x"</formula>
    </cfRule>
  </conditionalFormatting>
  <conditionalFormatting sqref="D14">
    <cfRule type="cellIs" dxfId="564" priority="19" stopIfTrue="1" operator="equal">
      <formula>"x"</formula>
    </cfRule>
  </conditionalFormatting>
  <conditionalFormatting sqref="D14">
    <cfRule type="cellIs" dxfId="563" priority="18" stopIfTrue="1" operator="equal">
      <formula>"x"</formula>
    </cfRule>
  </conditionalFormatting>
  <conditionalFormatting sqref="D14:F14">
    <cfRule type="cellIs" dxfId="562" priority="17" stopIfTrue="1" operator="equal">
      <formula>"x"</formula>
    </cfRule>
  </conditionalFormatting>
  <conditionalFormatting sqref="D13">
    <cfRule type="cellIs" dxfId="561" priority="16" stopIfTrue="1" operator="equal">
      <formula>"x"</formula>
    </cfRule>
  </conditionalFormatting>
  <conditionalFormatting sqref="D26:E26">
    <cfRule type="cellIs" dxfId="560" priority="13" stopIfTrue="1" operator="equal">
      <formula>"x"</formula>
    </cfRule>
  </conditionalFormatting>
  <conditionalFormatting sqref="D32:E32 D33 D34:E36">
    <cfRule type="cellIs" dxfId="559" priority="11" stopIfTrue="1" operator="equal">
      <formula>"x"</formula>
    </cfRule>
  </conditionalFormatting>
  <conditionalFormatting sqref="J14:K15">
    <cfRule type="cellIs" dxfId="558" priority="10" stopIfTrue="1" operator="equal">
      <formula>"x"</formula>
    </cfRule>
  </conditionalFormatting>
  <conditionalFormatting sqref="D21:E21 D22 D23:E25">
    <cfRule type="cellIs" dxfId="557" priority="9" stopIfTrue="1" operator="equal">
      <formula>"x"</formula>
    </cfRule>
  </conditionalFormatting>
  <conditionalFormatting sqref="G5:I10">
    <cfRule type="cellIs" dxfId="556" priority="8" stopIfTrue="1" operator="equal">
      <formula>"x"</formula>
    </cfRule>
  </conditionalFormatting>
  <conditionalFormatting sqref="G13:I13">
    <cfRule type="cellIs" dxfId="555" priority="6" stopIfTrue="1" operator="equal">
      <formula>"x"</formula>
    </cfRule>
  </conditionalFormatting>
  <conditionalFormatting sqref="G11:I11 H12:I12">
    <cfRule type="cellIs" dxfId="554" priority="7" stopIfTrue="1" operator="equal">
      <formula>"x"</formula>
    </cfRule>
  </conditionalFormatting>
  <conditionalFormatting sqref="G12">
    <cfRule type="cellIs" dxfId="553" priority="5" stopIfTrue="1" operator="equal">
      <formula>"x"</formula>
    </cfRule>
  </conditionalFormatting>
  <conditionalFormatting sqref="D25:E25">
    <cfRule type="cellIs" dxfId="552" priority="4" stopIfTrue="1" operator="equal">
      <formula>"x"</formula>
    </cfRule>
  </conditionalFormatting>
  <conditionalFormatting sqref="F15:F19">
    <cfRule type="cellIs" dxfId="551" priority="3" stopIfTrue="1" operator="equal">
      <formula>"x"</formula>
    </cfRule>
  </conditionalFormatting>
  <conditionalFormatting sqref="D15:E15 D16 D17:E19">
    <cfRule type="cellIs" dxfId="550" priority="2" stopIfTrue="1" operator="equal">
      <formula>"x"</formula>
    </cfRule>
  </conditionalFormatting>
  <conditionalFormatting sqref="D19:E19">
    <cfRule type="cellIs" dxfId="549" priority="1" stopIfTrue="1" operator="equal">
      <formula>"x"</formula>
    </cfRule>
  </conditionalFormatting>
  <pageMargins left="0.28999999999999998" right="0.25" top="0.66" bottom="0.65" header="0.25" footer="0.21"/>
  <pageSetup paperSize="9" scale="86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63"/>
  <sheetViews>
    <sheetView topLeftCell="E11" zoomScale="150" zoomScaleNormal="150" zoomScalePageLayoutView="150" workbookViewId="0">
      <selection activeCell="F20" sqref="F20"/>
    </sheetView>
  </sheetViews>
  <sheetFormatPr baseColWidth="10" defaultColWidth="9.1640625" defaultRowHeight="13"/>
  <cols>
    <col min="1" max="1" width="9.6640625" style="42" customWidth="1"/>
    <col min="2" max="2" width="3.6640625" style="42" customWidth="1"/>
    <col min="3" max="3" width="8.6640625" style="42" customWidth="1"/>
    <col min="4" max="4" width="9.6640625" style="42" customWidth="1"/>
    <col min="5" max="5" width="3.6640625" style="42" customWidth="1"/>
    <col min="6" max="6" width="8.6640625" style="42" customWidth="1"/>
    <col min="7" max="7" width="9.6640625" style="42" customWidth="1"/>
    <col min="8" max="8" width="4.1640625" style="42" customWidth="1"/>
    <col min="9" max="9" width="8.6640625" style="42" customWidth="1"/>
    <col min="10" max="10" width="9.6640625" style="42" customWidth="1"/>
    <col min="11" max="11" width="4.5" style="42" customWidth="1"/>
    <col min="12" max="12" width="9.1640625" style="42" customWidth="1"/>
    <col min="13" max="13" width="9.6640625" style="42" customWidth="1"/>
    <col min="14" max="14" width="3.6640625" style="42" customWidth="1"/>
    <col min="15" max="15" width="9.6640625" style="42" customWidth="1"/>
    <col min="16" max="18" width="3.6640625" style="42" customWidth="1"/>
    <col min="19" max="16384" width="9.1640625" style="42"/>
  </cols>
  <sheetData>
    <row r="1" spans="1:22" ht="14" thickTop="1">
      <c r="A1" s="1048" t="s">
        <v>1079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50"/>
    </row>
    <row r="2" spans="1:22">
      <c r="A2" s="1051"/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3"/>
    </row>
    <row r="3" spans="1:22" ht="14" thickBo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6"/>
      <c r="R3"/>
      <c r="S3"/>
      <c r="T3"/>
      <c r="U3"/>
      <c r="V3"/>
    </row>
    <row r="4" spans="1:22" ht="13.5" customHeight="1" thickBot="1">
      <c r="A4" s="300" t="s">
        <v>658</v>
      </c>
      <c r="B4" s="169" t="s">
        <v>465</v>
      </c>
      <c r="C4" s="171"/>
      <c r="D4" s="168" t="s">
        <v>497</v>
      </c>
      <c r="E4" s="169" t="s">
        <v>466</v>
      </c>
      <c r="F4" s="169"/>
      <c r="G4" s="168" t="s">
        <v>498</v>
      </c>
      <c r="H4" s="169" t="s">
        <v>467</v>
      </c>
      <c r="I4" s="169"/>
      <c r="J4" s="168" t="s">
        <v>499</v>
      </c>
      <c r="K4" s="169" t="s">
        <v>468</v>
      </c>
      <c r="L4" s="171"/>
      <c r="M4" s="168" t="s">
        <v>500</v>
      </c>
      <c r="N4" s="169" t="s">
        <v>470</v>
      </c>
      <c r="O4" s="619"/>
      <c r="R4"/>
      <c r="S4"/>
      <c r="T4"/>
      <c r="U4"/>
      <c r="V4"/>
    </row>
    <row r="5" spans="1:22" ht="10.5" customHeight="1">
      <c r="A5" s="195"/>
      <c r="B5" s="3"/>
      <c r="C5" s="4"/>
      <c r="D5" s="195"/>
      <c r="E5" s="3"/>
      <c r="F5" s="4"/>
      <c r="G5" s="2"/>
      <c r="H5" s="3"/>
      <c r="I5" s="3"/>
      <c r="J5" s="2"/>
      <c r="K5" s="3"/>
      <c r="L5" s="4"/>
      <c r="M5" s="3"/>
      <c r="N5" s="3"/>
      <c r="O5" s="25"/>
      <c r="R5"/>
      <c r="S5"/>
      <c r="T5"/>
      <c r="U5"/>
      <c r="V5"/>
    </row>
    <row r="6" spans="1:22" ht="10.5" customHeight="1">
      <c r="A6" s="196" t="s">
        <v>659</v>
      </c>
      <c r="B6" s="6"/>
      <c r="C6" s="7"/>
      <c r="D6" s="196" t="s">
        <v>659</v>
      </c>
      <c r="E6" s="6"/>
      <c r="F6" s="7"/>
      <c r="G6" s="5" t="s">
        <v>659</v>
      </c>
      <c r="H6" s="6"/>
      <c r="I6" s="6"/>
      <c r="J6" s="5" t="s">
        <v>659</v>
      </c>
      <c r="K6" s="6"/>
      <c r="L6" s="7"/>
      <c r="M6" s="6" t="s">
        <v>659</v>
      </c>
      <c r="N6" s="6"/>
      <c r="O6" s="24"/>
      <c r="R6"/>
      <c r="S6"/>
      <c r="T6"/>
      <c r="U6"/>
      <c r="V6"/>
    </row>
    <row r="7" spans="1:22" ht="10.5" customHeight="1">
      <c r="A7" s="196" t="s">
        <v>660</v>
      </c>
      <c r="B7" s="6"/>
      <c r="C7" s="7"/>
      <c r="D7" s="196" t="s">
        <v>660</v>
      </c>
      <c r="E7" s="6"/>
      <c r="F7" s="7"/>
      <c r="G7" s="5" t="s">
        <v>660</v>
      </c>
      <c r="H7" s="6"/>
      <c r="I7" s="6"/>
      <c r="J7" s="5" t="s">
        <v>660</v>
      </c>
      <c r="K7" s="6"/>
      <c r="L7" s="7"/>
      <c r="M7" s="6" t="s">
        <v>660</v>
      </c>
      <c r="N7" s="6"/>
      <c r="O7" s="24"/>
      <c r="R7"/>
      <c r="S7"/>
      <c r="T7"/>
      <c r="U7"/>
      <c r="V7"/>
    </row>
    <row r="8" spans="1:22" ht="10.5" customHeight="1">
      <c r="A8" s="196" t="s">
        <v>661</v>
      </c>
      <c r="B8" s="6"/>
      <c r="C8" s="7"/>
      <c r="D8" s="196" t="s">
        <v>661</v>
      </c>
      <c r="E8" s="6"/>
      <c r="F8" s="7"/>
      <c r="G8" s="5" t="s">
        <v>661</v>
      </c>
      <c r="H8" s="6"/>
      <c r="I8" s="6"/>
      <c r="J8" s="5" t="s">
        <v>661</v>
      </c>
      <c r="K8" s="6"/>
      <c r="L8" s="7"/>
      <c r="M8" s="6" t="s">
        <v>661</v>
      </c>
      <c r="N8" s="6"/>
      <c r="O8" s="24"/>
      <c r="R8"/>
      <c r="S8"/>
      <c r="T8"/>
      <c r="U8"/>
      <c r="V8"/>
    </row>
    <row r="9" spans="1:22" ht="10.5" customHeight="1">
      <c r="A9" s="196" t="s">
        <v>269</v>
      </c>
      <c r="B9" s="6"/>
      <c r="C9" s="7" t="s">
        <v>526</v>
      </c>
      <c r="D9" s="196" t="s">
        <v>269</v>
      </c>
      <c r="E9" s="6"/>
      <c r="F9" s="7" t="s">
        <v>526</v>
      </c>
      <c r="G9" s="5" t="s">
        <v>269</v>
      </c>
      <c r="H9" s="6"/>
      <c r="I9" s="6" t="s">
        <v>526</v>
      </c>
      <c r="J9" s="5" t="s">
        <v>269</v>
      </c>
      <c r="K9" s="6"/>
      <c r="L9" s="7" t="s">
        <v>526</v>
      </c>
      <c r="M9" s="6" t="s">
        <v>269</v>
      </c>
      <c r="N9" s="6"/>
      <c r="O9" s="24" t="s">
        <v>526</v>
      </c>
      <c r="R9"/>
      <c r="S9"/>
      <c r="T9"/>
      <c r="U9"/>
      <c r="V9"/>
    </row>
    <row r="10" spans="1:22" ht="10.5" customHeight="1">
      <c r="A10" s="196"/>
      <c r="B10" s="6"/>
      <c r="C10" s="7"/>
      <c r="D10" s="196"/>
      <c r="E10" s="6"/>
      <c r="F10" s="7"/>
      <c r="G10" s="5"/>
      <c r="H10" s="6"/>
      <c r="I10" s="6"/>
      <c r="J10" s="5"/>
      <c r="K10" s="6"/>
      <c r="L10" s="7"/>
      <c r="M10" s="6"/>
      <c r="N10" s="6"/>
      <c r="O10" s="24"/>
      <c r="R10"/>
      <c r="S10"/>
      <c r="T10"/>
      <c r="U10"/>
      <c r="V10"/>
    </row>
    <row r="11" spans="1:22" ht="10.5" customHeight="1">
      <c r="A11" s="301" t="s">
        <v>657</v>
      </c>
      <c r="B11" s="290"/>
      <c r="C11" s="291"/>
      <c r="D11" s="301" t="s">
        <v>657</v>
      </c>
      <c r="E11" s="290"/>
      <c r="F11" s="291"/>
      <c r="G11" s="289" t="s">
        <v>657</v>
      </c>
      <c r="H11" s="290"/>
      <c r="I11" s="290"/>
      <c r="J11" s="289" t="s">
        <v>657</v>
      </c>
      <c r="K11" s="290"/>
      <c r="L11" s="291"/>
      <c r="M11" s="293" t="s">
        <v>657</v>
      </c>
      <c r="N11" s="290"/>
      <c r="O11" s="620"/>
      <c r="R11"/>
      <c r="S11"/>
      <c r="T11"/>
      <c r="U11"/>
      <c r="V11"/>
    </row>
    <row r="12" spans="1:22" ht="10.5" customHeight="1">
      <c r="A12" s="614" t="s">
        <v>550</v>
      </c>
      <c r="B12" s="6"/>
      <c r="C12" s="7"/>
      <c r="D12" s="614" t="s">
        <v>550</v>
      </c>
      <c r="E12" s="6"/>
      <c r="F12" s="7"/>
      <c r="G12" s="753" t="s">
        <v>550</v>
      </c>
      <c r="H12" s="6"/>
      <c r="I12" s="6"/>
      <c r="J12" s="753" t="s">
        <v>550</v>
      </c>
      <c r="K12" s="6"/>
      <c r="L12" s="7"/>
      <c r="M12" s="633" t="s">
        <v>550</v>
      </c>
      <c r="N12" s="6"/>
      <c r="O12" s="24"/>
      <c r="R12"/>
      <c r="S12"/>
      <c r="T12"/>
      <c r="U12"/>
      <c r="V12"/>
    </row>
    <row r="13" spans="1:22" ht="10.5" customHeight="1">
      <c r="A13" s="368" t="s">
        <v>667</v>
      </c>
      <c r="B13" s="369"/>
      <c r="C13" s="371"/>
      <c r="D13" s="368" t="s">
        <v>667</v>
      </c>
      <c r="E13" s="369"/>
      <c r="F13" s="371"/>
      <c r="G13" s="370" t="s">
        <v>667</v>
      </c>
      <c r="H13" s="369"/>
      <c r="I13" s="369"/>
      <c r="J13" s="370" t="s">
        <v>667</v>
      </c>
      <c r="K13" s="369"/>
      <c r="L13" s="371"/>
      <c r="M13" s="369" t="s">
        <v>1090</v>
      </c>
      <c r="N13" s="369"/>
      <c r="O13" s="532"/>
      <c r="R13"/>
      <c r="S13"/>
      <c r="T13"/>
      <c r="U13"/>
      <c r="V13"/>
    </row>
    <row r="14" spans="1:22" ht="10.5" customHeight="1">
      <c r="A14" s="302" t="s">
        <v>1142</v>
      </c>
      <c r="B14" s="286" t="s">
        <v>86</v>
      </c>
      <c r="C14" s="288"/>
      <c r="D14" s="302" t="s">
        <v>1142</v>
      </c>
      <c r="E14" s="286" t="s">
        <v>86</v>
      </c>
      <c r="F14" s="288"/>
      <c r="G14" s="302" t="s">
        <v>1142</v>
      </c>
      <c r="H14" s="286" t="s">
        <v>86</v>
      </c>
      <c r="I14" s="286"/>
      <c r="J14" s="287" t="s">
        <v>1249</v>
      </c>
      <c r="K14" s="286" t="s">
        <v>86</v>
      </c>
      <c r="L14" s="288"/>
      <c r="M14" s="286" t="s">
        <v>1142</v>
      </c>
      <c r="N14" s="286" t="s">
        <v>86</v>
      </c>
      <c r="O14" s="303"/>
      <c r="R14"/>
      <c r="S14"/>
      <c r="T14"/>
      <c r="U14"/>
      <c r="V14"/>
    </row>
    <row r="15" spans="1:22" ht="10.5" customHeight="1">
      <c r="A15" s="302" t="s">
        <v>1141</v>
      </c>
      <c r="B15" s="286" t="s">
        <v>504</v>
      </c>
      <c r="C15" s="288"/>
      <c r="D15" s="302" t="s">
        <v>1141</v>
      </c>
      <c r="E15" s="286" t="s">
        <v>504</v>
      </c>
      <c r="F15" s="288"/>
      <c r="G15" s="302" t="s">
        <v>1141</v>
      </c>
      <c r="H15" s="286" t="s">
        <v>504</v>
      </c>
      <c r="I15" s="286"/>
      <c r="J15" s="287" t="s">
        <v>1250</v>
      </c>
      <c r="K15" s="286" t="s">
        <v>1594</v>
      </c>
      <c r="L15" s="288"/>
      <c r="M15" s="302" t="s">
        <v>1141</v>
      </c>
      <c r="N15" s="286" t="s">
        <v>504</v>
      </c>
      <c r="O15" s="303"/>
      <c r="R15"/>
      <c r="S15"/>
      <c r="T15"/>
      <c r="U15"/>
      <c r="V15"/>
    </row>
    <row r="16" spans="1:22" ht="10.5" customHeight="1">
      <c r="A16" s="302" t="s">
        <v>1385</v>
      </c>
      <c r="B16" s="286" t="s">
        <v>782</v>
      </c>
      <c r="C16" s="288"/>
      <c r="D16" s="302" t="s">
        <v>1385</v>
      </c>
      <c r="E16" s="286" t="s">
        <v>782</v>
      </c>
      <c r="F16" s="288"/>
      <c r="G16" s="287"/>
      <c r="H16" s="286"/>
      <c r="I16" s="286"/>
      <c r="J16" s="287"/>
      <c r="K16" s="286"/>
      <c r="L16" s="288"/>
      <c r="M16" s="302" t="s">
        <v>1385</v>
      </c>
      <c r="N16" s="286" t="s">
        <v>782</v>
      </c>
      <c r="O16" s="303"/>
      <c r="R16"/>
      <c r="S16"/>
      <c r="T16"/>
      <c r="U16"/>
      <c r="V16"/>
    </row>
    <row r="17" spans="1:22" ht="10.5" customHeight="1">
      <c r="A17" s="302" t="s">
        <v>1386</v>
      </c>
      <c r="B17" s="286" t="s">
        <v>80</v>
      </c>
      <c r="C17" s="288"/>
      <c r="D17" s="302" t="s">
        <v>1386</v>
      </c>
      <c r="E17" s="286" t="s">
        <v>80</v>
      </c>
      <c r="F17" s="288"/>
      <c r="G17" s="302" t="s">
        <v>1472</v>
      </c>
      <c r="H17" s="286" t="s">
        <v>502</v>
      </c>
      <c r="I17" s="286"/>
      <c r="J17" s="302" t="s">
        <v>1472</v>
      </c>
      <c r="K17" s="286" t="s">
        <v>502</v>
      </c>
      <c r="L17" s="288"/>
      <c r="M17" s="302" t="s">
        <v>1386</v>
      </c>
      <c r="N17" s="286" t="s">
        <v>80</v>
      </c>
      <c r="O17" s="303"/>
      <c r="R17"/>
      <c r="S17"/>
      <c r="T17"/>
      <c r="U17"/>
      <c r="V17"/>
    </row>
    <row r="18" spans="1:22" ht="10.5" customHeight="1">
      <c r="A18" s="302" t="s">
        <v>1489</v>
      </c>
      <c r="B18" s="286" t="s">
        <v>1183</v>
      </c>
      <c r="C18" s="288"/>
      <c r="D18" s="302" t="s">
        <v>1489</v>
      </c>
      <c r="E18" s="286" t="s">
        <v>1183</v>
      </c>
      <c r="F18" s="288"/>
      <c r="G18" s="302" t="s">
        <v>1556</v>
      </c>
      <c r="H18" s="286" t="s">
        <v>537</v>
      </c>
      <c r="I18" s="286"/>
      <c r="J18" s="302" t="s">
        <v>1556</v>
      </c>
      <c r="K18" s="286" t="s">
        <v>537</v>
      </c>
      <c r="L18" s="286"/>
      <c r="M18" s="302" t="s">
        <v>1489</v>
      </c>
      <c r="N18" s="286" t="s">
        <v>1183</v>
      </c>
      <c r="O18" s="303"/>
      <c r="R18"/>
      <c r="S18"/>
      <c r="T18"/>
      <c r="U18"/>
      <c r="V18"/>
    </row>
    <row r="19" spans="1:22" ht="10.5" customHeight="1" thickBot="1">
      <c r="A19" s="627" t="s">
        <v>1550</v>
      </c>
      <c r="B19" s="612" t="s">
        <v>503</v>
      </c>
      <c r="C19" s="612"/>
      <c r="D19" s="627" t="s">
        <v>1550</v>
      </c>
      <c r="E19" s="612" t="s">
        <v>503</v>
      </c>
      <c r="F19" s="612"/>
      <c r="G19" s="627" t="s">
        <v>708</v>
      </c>
      <c r="H19" s="612" t="s">
        <v>714</v>
      </c>
      <c r="I19" s="612"/>
      <c r="J19" s="627" t="s">
        <v>708</v>
      </c>
      <c r="K19" s="612" t="s">
        <v>714</v>
      </c>
      <c r="L19" s="612"/>
      <c r="M19" s="627" t="s">
        <v>1550</v>
      </c>
      <c r="N19" s="612" t="s">
        <v>503</v>
      </c>
      <c r="O19" s="621"/>
      <c r="R19"/>
      <c r="S19"/>
      <c r="T19"/>
      <c r="U19"/>
      <c r="V19"/>
    </row>
    <row r="20" spans="1:22" ht="10.5" customHeight="1">
      <c r="A20" s="368" t="s">
        <v>107</v>
      </c>
      <c r="B20" s="369"/>
      <c r="C20" s="371"/>
      <c r="D20" s="368" t="s">
        <v>107</v>
      </c>
      <c r="E20" s="369"/>
      <c r="F20" s="371"/>
      <c r="G20" s="370" t="s">
        <v>107</v>
      </c>
      <c r="H20" s="369"/>
      <c r="I20" s="369"/>
      <c r="J20" s="370" t="s">
        <v>107</v>
      </c>
      <c r="K20" s="369"/>
      <c r="L20" s="369"/>
      <c r="M20" s="370" t="s">
        <v>1091</v>
      </c>
      <c r="N20" s="369"/>
      <c r="O20" s="532"/>
      <c r="R20"/>
      <c r="S20"/>
      <c r="T20"/>
      <c r="U20"/>
      <c r="V20"/>
    </row>
    <row r="21" spans="1:22" s="428" customFormat="1" ht="10.5" customHeight="1">
      <c r="A21" s="302" t="s">
        <v>1142</v>
      </c>
      <c r="B21" s="286" t="s">
        <v>86</v>
      </c>
      <c r="C21" s="288"/>
      <c r="D21" s="302" t="s">
        <v>1142</v>
      </c>
      <c r="E21" s="286" t="s">
        <v>86</v>
      </c>
      <c r="F21" s="288"/>
      <c r="G21" s="302" t="s">
        <v>1142</v>
      </c>
      <c r="H21" s="286" t="s">
        <v>86</v>
      </c>
      <c r="I21" s="286"/>
      <c r="J21" s="287" t="s">
        <v>1249</v>
      </c>
      <c r="K21" s="286" t="s">
        <v>86</v>
      </c>
      <c r="L21" s="286"/>
      <c r="M21" s="287" t="s">
        <v>135</v>
      </c>
      <c r="N21" s="286"/>
      <c r="O21" s="303"/>
    </row>
    <row r="22" spans="1:22" s="428" customFormat="1" ht="10.5" customHeight="1">
      <c r="A22" s="302" t="s">
        <v>1141</v>
      </c>
      <c r="B22" s="286" t="s">
        <v>504</v>
      </c>
      <c r="C22" s="288"/>
      <c r="D22" s="302" t="s">
        <v>1141</v>
      </c>
      <c r="E22" s="286" t="s">
        <v>504</v>
      </c>
      <c r="F22" s="288"/>
      <c r="G22" s="302" t="s">
        <v>1141</v>
      </c>
      <c r="H22" s="286" t="s">
        <v>504</v>
      </c>
      <c r="I22" s="286"/>
      <c r="J22" s="287" t="s">
        <v>1250</v>
      </c>
      <c r="K22" s="286" t="s">
        <v>1594</v>
      </c>
      <c r="L22" s="288"/>
      <c r="M22" s="636" t="s">
        <v>1092</v>
      </c>
      <c r="N22" s="636"/>
      <c r="O22" s="638"/>
    </row>
    <row r="23" spans="1:22" s="428" customFormat="1" ht="10.5" customHeight="1">
      <c r="A23" s="302" t="s">
        <v>1385</v>
      </c>
      <c r="B23" s="286" t="s">
        <v>782</v>
      </c>
      <c r="C23" s="288"/>
      <c r="D23" s="302" t="s">
        <v>1385</v>
      </c>
      <c r="E23" s="286" t="s">
        <v>782</v>
      </c>
      <c r="F23" s="288"/>
      <c r="G23" s="287"/>
      <c r="H23" s="286"/>
      <c r="I23" s="286"/>
      <c r="J23" s="287"/>
      <c r="K23" s="286"/>
      <c r="L23" s="288"/>
      <c r="M23" s="286" t="s">
        <v>755</v>
      </c>
      <c r="N23" s="286"/>
      <c r="O23" s="303"/>
    </row>
    <row r="24" spans="1:22" s="428" customFormat="1" ht="10.5" customHeight="1">
      <c r="A24" s="302" t="s">
        <v>1386</v>
      </c>
      <c r="B24" s="286" t="s">
        <v>80</v>
      </c>
      <c r="C24" s="288"/>
      <c r="D24" s="302" t="s">
        <v>1386</v>
      </c>
      <c r="E24" s="286" t="s">
        <v>80</v>
      </c>
      <c r="F24" s="288"/>
      <c r="G24" s="302" t="s">
        <v>1472</v>
      </c>
      <c r="H24" s="286" t="s">
        <v>502</v>
      </c>
      <c r="I24" s="286"/>
      <c r="J24" s="302" t="s">
        <v>1472</v>
      </c>
      <c r="K24" s="286" t="s">
        <v>502</v>
      </c>
      <c r="L24" s="288"/>
      <c r="M24" s="286"/>
      <c r="N24" s="286"/>
      <c r="O24" s="303"/>
    </row>
    <row r="25" spans="1:22" s="428" customFormat="1" ht="10.5" customHeight="1">
      <c r="A25" s="302" t="s">
        <v>1489</v>
      </c>
      <c r="B25" s="286" t="s">
        <v>1183</v>
      </c>
      <c r="C25" s="288"/>
      <c r="D25" s="302" t="s">
        <v>1489</v>
      </c>
      <c r="E25" s="286" t="s">
        <v>1183</v>
      </c>
      <c r="F25" s="288"/>
      <c r="G25" s="302" t="s">
        <v>1556</v>
      </c>
      <c r="H25" s="286" t="s">
        <v>537</v>
      </c>
      <c r="I25" s="286"/>
      <c r="J25" s="302" t="s">
        <v>1556</v>
      </c>
      <c r="K25" s="286" t="s">
        <v>537</v>
      </c>
      <c r="L25" s="288"/>
      <c r="M25" s="636" t="s">
        <v>283</v>
      </c>
      <c r="N25" s="636"/>
      <c r="O25" s="638"/>
    </row>
    <row r="26" spans="1:22" s="428" customFormat="1" ht="10.5" customHeight="1" thickBot="1">
      <c r="A26" s="627" t="s">
        <v>1550</v>
      </c>
      <c r="B26" s="612" t="s">
        <v>503</v>
      </c>
      <c r="C26" s="622"/>
      <c r="D26" s="627" t="s">
        <v>1550</v>
      </c>
      <c r="E26" s="612" t="s">
        <v>503</v>
      </c>
      <c r="F26" s="612"/>
      <c r="G26" s="627" t="s">
        <v>708</v>
      </c>
      <c r="H26" s="612" t="s">
        <v>714</v>
      </c>
      <c r="I26" s="622"/>
      <c r="J26" s="627" t="s">
        <v>708</v>
      </c>
      <c r="K26" s="612" t="s">
        <v>714</v>
      </c>
      <c r="L26" s="288"/>
      <c r="M26" s="286" t="s">
        <v>531</v>
      </c>
      <c r="N26" s="286"/>
      <c r="O26" s="303"/>
    </row>
    <row r="27" spans="1:22" ht="10.5" customHeight="1">
      <c r="A27" s="301" t="s">
        <v>657</v>
      </c>
      <c r="B27" s="290"/>
      <c r="C27" s="291"/>
      <c r="D27" s="301" t="s">
        <v>657</v>
      </c>
      <c r="E27" s="290"/>
      <c r="F27" s="291"/>
      <c r="G27" s="289" t="s">
        <v>657</v>
      </c>
      <c r="H27" s="290"/>
      <c r="I27" s="290"/>
      <c r="J27" s="289" t="s">
        <v>657</v>
      </c>
      <c r="K27" s="290"/>
      <c r="L27" s="291"/>
      <c r="M27" s="295"/>
      <c r="N27" s="286"/>
      <c r="O27" s="303"/>
      <c r="Q27" s="59"/>
    </row>
    <row r="28" spans="1:22" ht="10.5" customHeight="1">
      <c r="A28" s="614" t="s">
        <v>551</v>
      </c>
      <c r="B28" s="6"/>
      <c r="C28" s="7"/>
      <c r="D28" s="614" t="s">
        <v>551</v>
      </c>
      <c r="E28" s="6"/>
      <c r="F28" s="7"/>
      <c r="G28" s="753" t="s">
        <v>551</v>
      </c>
      <c r="H28" s="6"/>
      <c r="I28" s="6"/>
      <c r="J28" s="753" t="s">
        <v>551</v>
      </c>
      <c r="K28" s="6"/>
      <c r="L28" s="7"/>
      <c r="M28" s="636" t="s">
        <v>194</v>
      </c>
      <c r="N28" s="636"/>
      <c r="O28" s="638"/>
      <c r="P28" s="59"/>
      <c r="Q28" s="59"/>
    </row>
    <row r="29" spans="1:22" ht="10.5" customHeight="1">
      <c r="A29" s="368" t="s">
        <v>1080</v>
      </c>
      <c r="B29" s="369"/>
      <c r="C29" s="371"/>
      <c r="D29" s="368" t="s">
        <v>1080</v>
      </c>
      <c r="E29" s="369"/>
      <c r="F29" s="371"/>
      <c r="G29" s="370" t="s">
        <v>1080</v>
      </c>
      <c r="H29" s="369"/>
      <c r="I29" s="369"/>
      <c r="J29" s="370" t="s">
        <v>1080</v>
      </c>
      <c r="K29" s="369"/>
      <c r="L29" s="371"/>
      <c r="M29" s="286" t="s">
        <v>532</v>
      </c>
      <c r="N29" s="286"/>
      <c r="O29" s="303"/>
      <c r="P29" s="59"/>
      <c r="Q29" s="59"/>
    </row>
    <row r="30" spans="1:22" ht="10.5" customHeight="1">
      <c r="A30" s="305" t="s">
        <v>512</v>
      </c>
      <c r="B30" s="6"/>
      <c r="C30" s="7"/>
      <c r="D30" s="305" t="s">
        <v>512</v>
      </c>
      <c r="E30" s="6" t="s">
        <v>27</v>
      </c>
      <c r="F30" s="7"/>
      <c r="G30" s="16" t="s">
        <v>512</v>
      </c>
      <c r="H30" s="6" t="s">
        <v>27</v>
      </c>
      <c r="I30" s="6"/>
      <c r="J30" s="16" t="s">
        <v>512</v>
      </c>
      <c r="K30" s="6" t="s">
        <v>27</v>
      </c>
      <c r="L30" s="7"/>
      <c r="M30" s="295"/>
      <c r="N30" s="286"/>
      <c r="O30" s="303"/>
      <c r="P30" s="59"/>
      <c r="Q30" s="59"/>
    </row>
    <row r="31" spans="1:22" ht="10.5" customHeight="1">
      <c r="A31" s="368" t="s">
        <v>711</v>
      </c>
      <c r="B31" s="369"/>
      <c r="C31" s="371"/>
      <c r="D31" s="368" t="s">
        <v>711</v>
      </c>
      <c r="E31" s="369"/>
      <c r="F31" s="371"/>
      <c r="G31" s="370" t="s">
        <v>711</v>
      </c>
      <c r="H31" s="369"/>
      <c r="I31" s="369"/>
      <c r="J31" s="370" t="s">
        <v>711</v>
      </c>
      <c r="K31" s="369"/>
      <c r="L31" s="371"/>
      <c r="M31" s="636" t="s">
        <v>114</v>
      </c>
      <c r="N31" s="636"/>
      <c r="O31" s="638"/>
    </row>
    <row r="32" spans="1:22" ht="10.5" customHeight="1">
      <c r="A32" s="302" t="s">
        <v>1384</v>
      </c>
      <c r="B32" s="308" t="s">
        <v>782</v>
      </c>
      <c r="C32" s="288"/>
      <c r="D32" s="302" t="s">
        <v>1568</v>
      </c>
      <c r="E32" s="308" t="s">
        <v>504</v>
      </c>
      <c r="F32" s="288"/>
      <c r="G32" s="287" t="s">
        <v>1142</v>
      </c>
      <c r="H32" s="286" t="s">
        <v>86</v>
      </c>
      <c r="I32" s="286"/>
      <c r="J32" s="287" t="s">
        <v>1558</v>
      </c>
      <c r="K32" s="286" t="s">
        <v>504</v>
      </c>
      <c r="L32" s="288"/>
      <c r="M32" s="286" t="s">
        <v>1093</v>
      </c>
      <c r="N32" s="286"/>
      <c r="O32" s="303"/>
    </row>
    <row r="33" spans="1:20" ht="10.5" customHeight="1">
      <c r="A33" s="302" t="s">
        <v>1552</v>
      </c>
      <c r="B33" s="308" t="s">
        <v>1183</v>
      </c>
      <c r="C33" s="288"/>
      <c r="D33" s="302"/>
      <c r="E33" s="308" t="s">
        <v>537</v>
      </c>
      <c r="F33" s="288"/>
      <c r="G33" s="287" t="s">
        <v>1559</v>
      </c>
      <c r="H33" s="286" t="s">
        <v>1564</v>
      </c>
      <c r="I33" s="286"/>
      <c r="J33" s="287" t="s">
        <v>1559</v>
      </c>
      <c r="K33" s="286" t="s">
        <v>1564</v>
      </c>
      <c r="L33" s="288"/>
      <c r="M33" s="286" t="s">
        <v>534</v>
      </c>
      <c r="N33" s="286"/>
      <c r="O33" s="303"/>
    </row>
    <row r="34" spans="1:20" ht="10.5" customHeight="1">
      <c r="A34" s="302" t="s">
        <v>1553</v>
      </c>
      <c r="B34" s="286" t="s">
        <v>503</v>
      </c>
      <c r="C34" s="288"/>
      <c r="D34" s="302"/>
      <c r="E34" s="286"/>
      <c r="F34" s="288"/>
      <c r="G34" s="287" t="s">
        <v>1560</v>
      </c>
      <c r="H34" s="286" t="s">
        <v>86</v>
      </c>
      <c r="I34" s="286"/>
      <c r="J34" s="287" t="s">
        <v>1560</v>
      </c>
      <c r="K34" s="286" t="s">
        <v>86</v>
      </c>
      <c r="L34" s="288"/>
      <c r="M34" s="286"/>
      <c r="N34" s="286"/>
      <c r="O34" s="303"/>
    </row>
    <row r="35" spans="1:20" ht="10.5" customHeight="1">
      <c r="A35" s="302" t="s">
        <v>1554</v>
      </c>
      <c r="B35" s="286" t="s">
        <v>511</v>
      </c>
      <c r="C35" s="288"/>
      <c r="D35" s="302" t="s">
        <v>1554</v>
      </c>
      <c r="E35" s="286" t="s">
        <v>511</v>
      </c>
      <c r="F35" s="288"/>
      <c r="G35" s="287" t="s">
        <v>1561</v>
      </c>
      <c r="H35" s="286" t="s">
        <v>676</v>
      </c>
      <c r="I35" s="286"/>
      <c r="J35" s="287" t="s">
        <v>1561</v>
      </c>
      <c r="K35" s="286" t="s">
        <v>676</v>
      </c>
      <c r="L35" s="288"/>
      <c r="M35" s="636" t="s">
        <v>195</v>
      </c>
      <c r="N35" s="636"/>
      <c r="O35" s="638"/>
    </row>
    <row r="36" spans="1:20" ht="10.5" customHeight="1">
      <c r="A36" s="302" t="s">
        <v>1555</v>
      </c>
      <c r="B36" s="286" t="s">
        <v>676</v>
      </c>
      <c r="C36" s="288"/>
      <c r="D36" s="302" t="s">
        <v>1555</v>
      </c>
      <c r="E36" s="286" t="s">
        <v>676</v>
      </c>
      <c r="F36" s="288"/>
      <c r="G36" s="287" t="s">
        <v>1562</v>
      </c>
      <c r="H36" s="286" t="s">
        <v>542</v>
      </c>
      <c r="I36" s="286"/>
      <c r="J36" s="287" t="s">
        <v>1562</v>
      </c>
      <c r="K36" s="286" t="s">
        <v>542</v>
      </c>
      <c r="L36" s="288"/>
      <c r="M36" s="286" t="s">
        <v>536</v>
      </c>
      <c r="N36" s="286"/>
      <c r="O36" s="303"/>
    </row>
    <row r="37" spans="1:20" ht="10.5" customHeight="1">
      <c r="A37" s="302" t="s">
        <v>1595</v>
      </c>
      <c r="B37" s="286" t="s">
        <v>1598</v>
      </c>
      <c r="C37" s="288"/>
      <c r="D37" s="302" t="s">
        <v>1599</v>
      </c>
      <c r="E37" s="286" t="s">
        <v>1628</v>
      </c>
      <c r="F37" s="288"/>
      <c r="G37" s="287" t="s">
        <v>1563</v>
      </c>
      <c r="H37" s="286" t="s">
        <v>782</v>
      </c>
      <c r="I37" s="286"/>
      <c r="J37" s="287" t="s">
        <v>1563</v>
      </c>
      <c r="K37" s="286" t="s">
        <v>782</v>
      </c>
      <c r="L37" s="288"/>
      <c r="M37" s="286"/>
      <c r="N37" s="286"/>
      <c r="O37" s="303"/>
    </row>
    <row r="38" spans="1:20" ht="10.5" customHeight="1">
      <c r="A38" s="301" t="s">
        <v>662</v>
      </c>
      <c r="B38" s="290"/>
      <c r="C38" s="293"/>
      <c r="D38" s="301" t="s">
        <v>662</v>
      </c>
      <c r="E38" s="290"/>
      <c r="F38" s="293"/>
      <c r="G38" s="289" t="s">
        <v>662</v>
      </c>
      <c r="H38" s="290"/>
      <c r="I38" s="293"/>
      <c r="J38" s="289" t="s">
        <v>662</v>
      </c>
      <c r="K38" s="290"/>
      <c r="L38" s="293"/>
      <c r="M38" s="637">
        <v>0.64583333333333337</v>
      </c>
      <c r="N38" s="636"/>
      <c r="O38" s="638"/>
    </row>
    <row r="39" spans="1:20" ht="10.5" customHeight="1">
      <c r="A39" s="196"/>
      <c r="B39" s="6"/>
      <c r="C39" s="6"/>
      <c r="D39" s="196"/>
      <c r="E39" s="6"/>
      <c r="F39" s="6"/>
      <c r="G39" s="5"/>
      <c r="H39" s="6"/>
      <c r="I39" s="6"/>
      <c r="J39" s="5"/>
      <c r="K39" s="6"/>
      <c r="L39" s="6"/>
      <c r="M39" s="6" t="s">
        <v>282</v>
      </c>
      <c r="N39" s="6"/>
      <c r="O39" s="24"/>
    </row>
    <row r="40" spans="1:20" ht="10.5" customHeight="1">
      <c r="A40" s="305" t="s">
        <v>663</v>
      </c>
      <c r="B40" s="6"/>
      <c r="C40" s="28"/>
      <c r="D40" s="305" t="s">
        <v>663</v>
      </c>
      <c r="E40" s="6"/>
      <c r="F40" s="28"/>
      <c r="G40" s="16" t="s">
        <v>663</v>
      </c>
      <c r="H40" s="6"/>
      <c r="I40" s="28"/>
      <c r="J40" s="16" t="s">
        <v>663</v>
      </c>
      <c r="K40" s="6"/>
      <c r="L40" s="28"/>
      <c r="M40" s="16"/>
      <c r="N40" s="6"/>
      <c r="O40" s="11"/>
    </row>
    <row r="41" spans="1:20" ht="10.5" customHeight="1">
      <c r="A41" s="196" t="s">
        <v>664</v>
      </c>
      <c r="B41" s="6"/>
      <c r="C41" s="7"/>
      <c r="D41" s="196" t="s">
        <v>664</v>
      </c>
      <c r="E41" s="6"/>
      <c r="F41" s="7"/>
      <c r="G41" s="5" t="s">
        <v>664</v>
      </c>
      <c r="H41" s="6"/>
      <c r="I41" s="6"/>
      <c r="J41" s="5" t="s">
        <v>664</v>
      </c>
      <c r="K41" s="6"/>
      <c r="L41" s="7"/>
      <c r="M41" s="5"/>
      <c r="N41" s="6"/>
      <c r="O41" s="24"/>
    </row>
    <row r="42" spans="1:20" ht="10.5" customHeight="1">
      <c r="A42" s="196"/>
      <c r="B42" s="6"/>
      <c r="C42" s="7"/>
      <c r="D42" s="196"/>
      <c r="E42" s="6"/>
      <c r="F42" s="7"/>
      <c r="G42" s="5"/>
      <c r="H42" s="6"/>
      <c r="I42" s="6"/>
      <c r="J42" s="5"/>
      <c r="K42" s="6"/>
      <c r="L42" s="7"/>
      <c r="M42" s="5"/>
      <c r="N42" s="6"/>
      <c r="O42" s="24"/>
      <c r="T42" s="42" t="s">
        <v>505</v>
      </c>
    </row>
    <row r="43" spans="1:20" ht="10.5" customHeight="1">
      <c r="A43" s="305" t="s">
        <v>531</v>
      </c>
      <c r="B43" s="6"/>
      <c r="C43" s="7"/>
      <c r="D43" s="305" t="s">
        <v>531</v>
      </c>
      <c r="E43" s="6"/>
      <c r="F43" s="7"/>
      <c r="G43" s="16" t="s">
        <v>531</v>
      </c>
      <c r="H43" s="6"/>
      <c r="I43" s="6"/>
      <c r="J43" s="16" t="s">
        <v>531</v>
      </c>
      <c r="K43" s="6"/>
      <c r="L43" s="7"/>
      <c r="M43" s="16"/>
      <c r="N43" s="6"/>
      <c r="O43" s="24"/>
    </row>
    <row r="44" spans="1:20" ht="10.5" customHeight="1">
      <c r="A44" s="196" t="s">
        <v>670</v>
      </c>
      <c r="B44" s="6"/>
      <c r="C44" s="7" t="s">
        <v>86</v>
      </c>
      <c r="D44" s="196" t="s">
        <v>670</v>
      </c>
      <c r="E44" s="6"/>
      <c r="F44" s="7" t="s">
        <v>86</v>
      </c>
      <c r="G44" s="5" t="s">
        <v>670</v>
      </c>
      <c r="H44" s="6"/>
      <c r="I44" s="6" t="s">
        <v>86</v>
      </c>
      <c r="J44" s="5" t="s">
        <v>670</v>
      </c>
      <c r="K44" s="6"/>
      <c r="L44" s="7" t="s">
        <v>86</v>
      </c>
      <c r="M44" s="5"/>
      <c r="N44" s="6"/>
      <c r="O44" s="24"/>
    </row>
    <row r="45" spans="1:20" ht="10.5" customHeight="1">
      <c r="A45" s="196"/>
      <c r="B45" s="6"/>
      <c r="C45" s="7"/>
      <c r="D45" s="196"/>
      <c r="E45" s="6"/>
      <c r="F45" s="7"/>
      <c r="G45" s="5"/>
      <c r="H45" s="6"/>
      <c r="I45" s="6"/>
      <c r="J45" s="5"/>
      <c r="K45" s="6"/>
      <c r="L45" s="7"/>
      <c r="M45" s="5"/>
      <c r="N45" s="6"/>
      <c r="O45" s="24"/>
      <c r="P45" s="59"/>
    </row>
    <row r="46" spans="1:20" ht="10.5" customHeight="1">
      <c r="A46" s="305" t="s">
        <v>665</v>
      </c>
      <c r="B46" s="6"/>
      <c r="C46" s="7"/>
      <c r="D46" s="305" t="s">
        <v>665</v>
      </c>
      <c r="E46" s="6"/>
      <c r="F46" s="7"/>
      <c r="G46" s="16" t="s">
        <v>665</v>
      </c>
      <c r="H46" s="6"/>
      <c r="I46" s="6"/>
      <c r="J46" s="16" t="s">
        <v>665</v>
      </c>
      <c r="K46" s="6"/>
      <c r="L46" s="7"/>
      <c r="M46" s="16"/>
      <c r="N46" s="6"/>
      <c r="O46" s="24"/>
    </row>
    <row r="47" spans="1:20" ht="10.5" customHeight="1">
      <c r="A47" s="196" t="s">
        <v>666</v>
      </c>
      <c r="B47" s="28"/>
      <c r="C47" s="12"/>
      <c r="D47" s="196" t="s">
        <v>666</v>
      </c>
      <c r="E47" s="28"/>
      <c r="F47" s="12"/>
      <c r="G47" s="5" t="s">
        <v>666</v>
      </c>
      <c r="H47" s="28"/>
      <c r="I47" s="28"/>
      <c r="J47" s="5" t="s">
        <v>666</v>
      </c>
      <c r="K47" s="28"/>
      <c r="L47" s="12"/>
      <c r="M47" s="5"/>
      <c r="N47" s="28"/>
      <c r="O47" s="11"/>
    </row>
    <row r="48" spans="1:20" ht="10.5" customHeight="1" thickBot="1">
      <c r="A48" s="196"/>
      <c r="B48" s="28"/>
      <c r="C48" s="12"/>
      <c r="D48" s="196"/>
      <c r="E48" s="28"/>
      <c r="F48" s="12"/>
      <c r="G48" s="5"/>
      <c r="H48" s="28"/>
      <c r="I48" s="28"/>
      <c r="J48" s="5"/>
      <c r="K48" s="28"/>
      <c r="L48" s="12"/>
      <c r="M48" s="5"/>
      <c r="N48" s="28"/>
      <c r="O48" s="11"/>
    </row>
    <row r="49" spans="1:17" ht="10.5" customHeight="1">
      <c r="A49" s="628" t="s">
        <v>506</v>
      </c>
      <c r="B49" s="625"/>
      <c r="C49" s="626"/>
      <c r="D49" s="624" t="s">
        <v>506</v>
      </c>
      <c r="E49" s="625"/>
      <c r="F49" s="632"/>
      <c r="G49" s="624" t="s">
        <v>506</v>
      </c>
      <c r="H49" s="625"/>
      <c r="I49" s="632"/>
      <c r="J49" s="624" t="s">
        <v>506</v>
      </c>
      <c r="K49" s="625"/>
      <c r="L49" s="626"/>
      <c r="M49" s="16"/>
      <c r="N49" s="59"/>
      <c r="O49" s="24"/>
    </row>
    <row r="50" spans="1:17" ht="10.5" customHeight="1">
      <c r="A50" s="196" t="s">
        <v>1081</v>
      </c>
      <c r="B50" s="6"/>
      <c r="C50" s="7"/>
      <c r="D50" s="5" t="s">
        <v>1081</v>
      </c>
      <c r="E50" s="6"/>
      <c r="F50" s="6"/>
      <c r="G50" s="5" t="s">
        <v>1081</v>
      </c>
      <c r="H50" s="6"/>
      <c r="I50" s="6"/>
      <c r="J50" s="5" t="s">
        <v>1081</v>
      </c>
      <c r="K50" s="6"/>
      <c r="L50" s="7"/>
      <c r="M50" s="5"/>
      <c r="N50" s="6"/>
      <c r="O50" s="24"/>
      <c r="Q50" s="42" t="s">
        <v>505</v>
      </c>
    </row>
    <row r="51" spans="1:17" ht="10.5" customHeight="1">
      <c r="A51" s="372" t="s">
        <v>507</v>
      </c>
      <c r="B51" s="286"/>
      <c r="C51" s="288"/>
      <c r="D51" s="294" t="s">
        <v>507</v>
      </c>
      <c r="E51" s="286"/>
      <c r="F51" s="286"/>
      <c r="G51" s="294" t="s">
        <v>507</v>
      </c>
      <c r="H51" s="286"/>
      <c r="I51" s="286"/>
      <c r="J51" s="294" t="s">
        <v>507</v>
      </c>
      <c r="K51" s="286"/>
      <c r="L51" s="288"/>
      <c r="M51" s="294"/>
      <c r="N51" s="286"/>
      <c r="O51" s="303"/>
    </row>
    <row r="52" spans="1:17" ht="10.5" customHeight="1">
      <c r="A52" s="302" t="s">
        <v>1082</v>
      </c>
      <c r="B52" s="286"/>
      <c r="C52" s="288"/>
      <c r="D52" s="287" t="s">
        <v>1082</v>
      </c>
      <c r="E52" s="286"/>
      <c r="F52" s="286"/>
      <c r="G52" s="287" t="s">
        <v>1082</v>
      </c>
      <c r="H52" s="286"/>
      <c r="I52" s="286"/>
      <c r="J52" s="287" t="s">
        <v>1082</v>
      </c>
      <c r="K52" s="286"/>
      <c r="L52" s="288"/>
      <c r="M52" s="287"/>
      <c r="N52" s="286"/>
      <c r="O52" s="303"/>
    </row>
    <row r="53" spans="1:17" ht="10.5" customHeight="1">
      <c r="A53" s="372" t="s">
        <v>1083</v>
      </c>
      <c r="B53" s="286"/>
      <c r="C53" s="288"/>
      <c r="D53" s="294" t="s">
        <v>1083</v>
      </c>
      <c r="E53" s="286"/>
      <c r="F53" s="286"/>
      <c r="G53" s="294" t="s">
        <v>1083</v>
      </c>
      <c r="H53" s="286"/>
      <c r="I53" s="286"/>
      <c r="J53" s="294" t="s">
        <v>1083</v>
      </c>
      <c r="K53" s="286"/>
      <c r="L53" s="288"/>
      <c r="M53" s="294"/>
      <c r="N53" s="286"/>
      <c r="O53" s="303"/>
    </row>
    <row r="54" spans="1:17" ht="10.5" customHeight="1">
      <c r="A54" s="629" t="s">
        <v>116</v>
      </c>
      <c r="B54" s="6"/>
      <c r="C54" s="7"/>
      <c r="D54" s="165" t="s">
        <v>116</v>
      </c>
      <c r="E54" s="6"/>
      <c r="F54" s="6"/>
      <c r="G54" s="165" t="s">
        <v>116</v>
      </c>
      <c r="H54" s="6"/>
      <c r="I54" s="6"/>
      <c r="J54" s="165" t="s">
        <v>116</v>
      </c>
      <c r="K54" s="6"/>
      <c r="L54" s="7"/>
      <c r="M54" s="165"/>
      <c r="N54" s="6"/>
      <c r="O54" s="24"/>
    </row>
    <row r="55" spans="1:17" ht="10.5" customHeight="1">
      <c r="A55" s="630" t="s">
        <v>1084</v>
      </c>
      <c r="B55" s="6"/>
      <c r="C55" s="7"/>
      <c r="D55" s="373" t="s">
        <v>1084</v>
      </c>
      <c r="E55" s="6"/>
      <c r="F55" s="6"/>
      <c r="G55" s="373" t="s">
        <v>1084</v>
      </c>
      <c r="H55" s="6"/>
      <c r="I55" s="6"/>
      <c r="J55" s="373" t="s">
        <v>1084</v>
      </c>
      <c r="K55" s="6"/>
      <c r="L55" s="7"/>
      <c r="M55" s="373"/>
      <c r="N55" s="6"/>
      <c r="O55" s="24"/>
    </row>
    <row r="56" spans="1:17" ht="10.5" customHeight="1">
      <c r="A56" s="630" t="s">
        <v>1085</v>
      </c>
      <c r="B56" s="6"/>
      <c r="C56" s="7"/>
      <c r="D56" s="373" t="s">
        <v>1085</v>
      </c>
      <c r="E56" s="6"/>
      <c r="F56" s="6"/>
      <c r="G56" s="373" t="s">
        <v>1085</v>
      </c>
      <c r="H56" s="6"/>
      <c r="I56" s="6"/>
      <c r="J56" s="373" t="s">
        <v>1085</v>
      </c>
      <c r="K56" s="6"/>
      <c r="L56" s="7"/>
      <c r="M56" s="373"/>
      <c r="N56" s="6"/>
      <c r="O56" s="24"/>
    </row>
    <row r="57" spans="1:17" ht="10.5" customHeight="1">
      <c r="A57" s="630" t="s">
        <v>509</v>
      </c>
      <c r="B57" s="6"/>
      <c r="C57" s="7"/>
      <c r="D57" s="373" t="s">
        <v>509</v>
      </c>
      <c r="E57" s="6"/>
      <c r="F57" s="6"/>
      <c r="G57" s="373" t="s">
        <v>509</v>
      </c>
      <c r="H57" s="6"/>
      <c r="I57" s="6"/>
      <c r="J57" s="373" t="s">
        <v>509</v>
      </c>
      <c r="K57" s="6"/>
      <c r="L57" s="7"/>
      <c r="M57" s="373"/>
      <c r="N57" s="6"/>
      <c r="O57" s="24"/>
    </row>
    <row r="58" spans="1:17" ht="10.5" customHeight="1">
      <c r="A58" s="196" t="s">
        <v>1086</v>
      </c>
      <c r="B58" s="6"/>
      <c r="C58" s="7"/>
      <c r="D58" s="5" t="s">
        <v>1086</v>
      </c>
      <c r="E58" s="6"/>
      <c r="F58" s="6"/>
      <c r="G58" s="5" t="s">
        <v>1086</v>
      </c>
      <c r="H58" s="6"/>
      <c r="I58" s="6"/>
      <c r="J58" s="5" t="s">
        <v>1086</v>
      </c>
      <c r="K58" s="6"/>
      <c r="L58" s="7"/>
      <c r="M58" s="5"/>
      <c r="N58" s="6"/>
      <c r="O58" s="24"/>
    </row>
    <row r="59" spans="1:17" ht="10.5" customHeight="1" thickBot="1">
      <c r="A59" s="631" t="s">
        <v>1087</v>
      </c>
      <c r="B59" s="84"/>
      <c r="C59" s="86"/>
      <c r="D59" s="623" t="s">
        <v>1087</v>
      </c>
      <c r="E59" s="84"/>
      <c r="F59" s="84"/>
      <c r="G59" s="623" t="s">
        <v>1087</v>
      </c>
      <c r="H59" s="84"/>
      <c r="I59" s="84"/>
      <c r="J59" s="623" t="s">
        <v>1087</v>
      </c>
      <c r="K59" s="84"/>
      <c r="L59" s="86"/>
      <c r="M59" s="623"/>
      <c r="N59" s="84"/>
      <c r="O59" s="87"/>
    </row>
    <row r="60" spans="1:17" ht="14" thickTop="1">
      <c r="M60" s="276"/>
      <c r="N60" s="69"/>
      <c r="O60" s="6"/>
    </row>
    <row r="61" spans="1:17">
      <c r="M61" s="6"/>
      <c r="N61" s="6"/>
      <c r="O61" s="6"/>
    </row>
    <row r="62" spans="1:17">
      <c r="M62" s="6"/>
      <c r="N62" s="6"/>
      <c r="O62" s="6"/>
    </row>
    <row r="63" spans="1:17">
      <c r="M63" s="6"/>
      <c r="N63" s="6"/>
      <c r="O63" s="6"/>
    </row>
  </sheetData>
  <mergeCells count="1">
    <mergeCell ref="A1:O3"/>
  </mergeCells>
  <conditionalFormatting sqref="A67:XFD65543 A60:L60 D4:I4 A1 P1:IV3 H61:L63 A61:C66 H64:XFD66 P4:XFD4 P5:IV63 A51:C59">
    <cfRule type="cellIs" dxfId="548" priority="235" stopIfTrue="1" operator="equal">
      <formula>"x"</formula>
    </cfRule>
  </conditionalFormatting>
  <conditionalFormatting sqref="M60:O63">
    <cfRule type="cellIs" dxfId="547" priority="234" stopIfTrue="1" operator="equal">
      <formula>"x"</formula>
    </cfRule>
  </conditionalFormatting>
  <conditionalFormatting sqref="J4:L4">
    <cfRule type="cellIs" dxfId="546" priority="218" stopIfTrue="1" operator="equal">
      <formula>"x"</formula>
    </cfRule>
  </conditionalFormatting>
  <conditionalFormatting sqref="A4:C4">
    <cfRule type="cellIs" dxfId="545" priority="188" stopIfTrue="1" operator="equal">
      <formula>"x"</formula>
    </cfRule>
  </conditionalFormatting>
  <conditionalFormatting sqref="A5:C10">
    <cfRule type="cellIs" dxfId="544" priority="187" stopIfTrue="1" operator="equal">
      <formula>"x"</formula>
    </cfRule>
  </conditionalFormatting>
  <conditionalFormatting sqref="A11:C11 B12:C12">
    <cfRule type="cellIs" dxfId="543" priority="185" stopIfTrue="1" operator="equal">
      <formula>"x"</formula>
    </cfRule>
  </conditionalFormatting>
  <conditionalFormatting sqref="A50:C50">
    <cfRule type="cellIs" dxfId="542" priority="183" stopIfTrue="1" operator="equal">
      <formula>"x"</formula>
    </cfRule>
  </conditionalFormatting>
  <conditionalFormatting sqref="A49:C49">
    <cfRule type="cellIs" dxfId="541" priority="181" stopIfTrue="1" operator="equal">
      <formula>"x"</formula>
    </cfRule>
  </conditionalFormatting>
  <conditionalFormatting sqref="A12">
    <cfRule type="cellIs" dxfId="540" priority="177" stopIfTrue="1" operator="equal">
      <formula>"x"</formula>
    </cfRule>
  </conditionalFormatting>
  <conditionalFormatting sqref="M4:O4">
    <cfRule type="cellIs" dxfId="539" priority="172" stopIfTrue="1" operator="equal">
      <formula>"x"</formula>
    </cfRule>
  </conditionalFormatting>
  <conditionalFormatting sqref="A37:C37">
    <cfRule type="cellIs" dxfId="538" priority="149" stopIfTrue="1" operator="equal">
      <formula>"x"</formula>
    </cfRule>
  </conditionalFormatting>
  <conditionalFormatting sqref="A43:C45">
    <cfRule type="cellIs" dxfId="537" priority="146" stopIfTrue="1" operator="equal">
      <formula>"x"</formula>
    </cfRule>
  </conditionalFormatting>
  <conditionalFormatting sqref="A46:C48 A38:C42">
    <cfRule type="cellIs" dxfId="536" priority="147" stopIfTrue="1" operator="equal">
      <formula>"x"</formula>
    </cfRule>
  </conditionalFormatting>
  <conditionalFormatting sqref="D51:F59">
    <cfRule type="cellIs" dxfId="535" priority="145" stopIfTrue="1" operator="equal">
      <formula>"x"</formula>
    </cfRule>
  </conditionalFormatting>
  <conditionalFormatting sqref="D50:F50">
    <cfRule type="cellIs" dxfId="534" priority="141" stopIfTrue="1" operator="equal">
      <formula>"x"</formula>
    </cfRule>
  </conditionalFormatting>
  <conditionalFormatting sqref="D49:F49">
    <cfRule type="cellIs" dxfId="533" priority="140" stopIfTrue="1" operator="equal">
      <formula>"x"</formula>
    </cfRule>
  </conditionalFormatting>
  <conditionalFormatting sqref="J51:L59">
    <cfRule type="cellIs" dxfId="532" priority="113" stopIfTrue="1" operator="equal">
      <formula>"x"</formula>
    </cfRule>
  </conditionalFormatting>
  <conditionalFormatting sqref="J13:L16 L17:L19">
    <cfRule type="cellIs" dxfId="531" priority="110" stopIfTrue="1" operator="equal">
      <formula>"x"</formula>
    </cfRule>
  </conditionalFormatting>
  <conditionalFormatting sqref="J5:L5 J8:L10">
    <cfRule type="cellIs" dxfId="530" priority="112" stopIfTrue="1" operator="equal">
      <formula>"x"</formula>
    </cfRule>
  </conditionalFormatting>
  <conditionalFormatting sqref="J11:L11 K12:L12">
    <cfRule type="cellIs" dxfId="529" priority="111" stopIfTrue="1" operator="equal">
      <formula>"x"</formula>
    </cfRule>
  </conditionalFormatting>
  <conditionalFormatting sqref="J50:L50">
    <cfRule type="cellIs" dxfId="528" priority="109" stopIfTrue="1" operator="equal">
      <formula>"x"</formula>
    </cfRule>
  </conditionalFormatting>
  <conditionalFormatting sqref="J49:L49">
    <cfRule type="cellIs" dxfId="527" priority="108" stopIfTrue="1" operator="equal">
      <formula>"x"</formula>
    </cfRule>
  </conditionalFormatting>
  <conditionalFormatting sqref="J12">
    <cfRule type="cellIs" dxfId="526" priority="106" stopIfTrue="1" operator="equal">
      <formula>"x"</formula>
    </cfRule>
  </conditionalFormatting>
  <conditionalFormatting sqref="J20:L20 L21:L26">
    <cfRule type="cellIs" dxfId="525" priority="105" stopIfTrue="1" operator="equal">
      <formula>"x"</formula>
    </cfRule>
  </conditionalFormatting>
  <conditionalFormatting sqref="J27:L27 K28:L28">
    <cfRule type="cellIs" dxfId="524" priority="104" stopIfTrue="1" operator="equal">
      <formula>"x"</formula>
    </cfRule>
  </conditionalFormatting>
  <conditionalFormatting sqref="J29:L29 L30">
    <cfRule type="cellIs" dxfId="523" priority="103" stopIfTrue="1" operator="equal">
      <formula>"x"</formula>
    </cfRule>
  </conditionalFormatting>
  <conditionalFormatting sqref="J30">
    <cfRule type="cellIs" dxfId="522" priority="102" stopIfTrue="1" operator="equal">
      <formula>"x"</formula>
    </cfRule>
  </conditionalFormatting>
  <conditionalFormatting sqref="J28">
    <cfRule type="cellIs" dxfId="521" priority="101" stopIfTrue="1" operator="equal">
      <formula>"x"</formula>
    </cfRule>
  </conditionalFormatting>
  <conditionalFormatting sqref="J31:L31 L32:L37">
    <cfRule type="cellIs" dxfId="520" priority="100" stopIfTrue="1" operator="equal">
      <formula>"x"</formula>
    </cfRule>
  </conditionalFormatting>
  <conditionalFormatting sqref="J43:L45">
    <cfRule type="cellIs" dxfId="519" priority="98" stopIfTrue="1" operator="equal">
      <formula>"x"</formula>
    </cfRule>
  </conditionalFormatting>
  <conditionalFormatting sqref="J46:L48 J38:L42">
    <cfRule type="cellIs" dxfId="518" priority="99" stopIfTrue="1" operator="equal">
      <formula>"x"</formula>
    </cfRule>
  </conditionalFormatting>
  <conditionalFormatting sqref="M51:O59">
    <cfRule type="cellIs" dxfId="517" priority="81" stopIfTrue="1" operator="equal">
      <formula>"x"</formula>
    </cfRule>
  </conditionalFormatting>
  <conditionalFormatting sqref="M13:O14">
    <cfRule type="cellIs" dxfId="516" priority="78" stopIfTrue="1" operator="equal">
      <formula>"x"</formula>
    </cfRule>
  </conditionalFormatting>
  <conditionalFormatting sqref="M5:O10">
    <cfRule type="cellIs" dxfId="515" priority="80" stopIfTrue="1" operator="equal">
      <formula>"x"</formula>
    </cfRule>
  </conditionalFormatting>
  <conditionalFormatting sqref="M11:O11 N12:O12">
    <cfRule type="cellIs" dxfId="514" priority="79" stopIfTrue="1" operator="equal">
      <formula>"x"</formula>
    </cfRule>
  </conditionalFormatting>
  <conditionalFormatting sqref="M50:O50">
    <cfRule type="cellIs" dxfId="513" priority="77" stopIfTrue="1" operator="equal">
      <formula>"x"</formula>
    </cfRule>
  </conditionalFormatting>
  <conditionalFormatting sqref="M49:O49">
    <cfRule type="cellIs" dxfId="512" priority="76" stopIfTrue="1" operator="equal">
      <formula>"x"</formula>
    </cfRule>
  </conditionalFormatting>
  <conditionalFormatting sqref="M12">
    <cfRule type="cellIs" dxfId="511" priority="74" stopIfTrue="1" operator="equal">
      <formula>"x"</formula>
    </cfRule>
  </conditionalFormatting>
  <conditionalFormatting sqref="M20:O26">
    <cfRule type="cellIs" dxfId="510" priority="73" stopIfTrue="1" operator="equal">
      <formula>"x"</formula>
    </cfRule>
  </conditionalFormatting>
  <conditionalFormatting sqref="M27:O27 N28:O28">
    <cfRule type="cellIs" dxfId="509" priority="72" stopIfTrue="1" operator="equal">
      <formula>"x"</formula>
    </cfRule>
  </conditionalFormatting>
  <conditionalFormatting sqref="M29:O29 N30:O30">
    <cfRule type="cellIs" dxfId="508" priority="71" stopIfTrue="1" operator="equal">
      <formula>"x"</formula>
    </cfRule>
  </conditionalFormatting>
  <conditionalFormatting sqref="M30">
    <cfRule type="cellIs" dxfId="507" priority="70" stopIfTrue="1" operator="equal">
      <formula>"x"</formula>
    </cfRule>
  </conditionalFormatting>
  <conditionalFormatting sqref="M28">
    <cfRule type="cellIs" dxfId="506" priority="69" stopIfTrue="1" operator="equal">
      <formula>"x"</formula>
    </cfRule>
  </conditionalFormatting>
  <conditionalFormatting sqref="M31:O37">
    <cfRule type="cellIs" dxfId="505" priority="68" stopIfTrue="1" operator="equal">
      <formula>"x"</formula>
    </cfRule>
  </conditionalFormatting>
  <conditionalFormatting sqref="M43:O45">
    <cfRule type="cellIs" dxfId="504" priority="66" stopIfTrue="1" operator="equal">
      <formula>"x"</formula>
    </cfRule>
  </conditionalFormatting>
  <conditionalFormatting sqref="M46:O48 M39:O42">
    <cfRule type="cellIs" dxfId="503" priority="67" stopIfTrue="1" operator="equal">
      <formula>"x"</formula>
    </cfRule>
  </conditionalFormatting>
  <conditionalFormatting sqref="M38:O38">
    <cfRule type="cellIs" dxfId="502" priority="65" stopIfTrue="1" operator="equal">
      <formula>"x"</formula>
    </cfRule>
  </conditionalFormatting>
  <conditionalFormatting sqref="G51:I59">
    <cfRule type="cellIs" dxfId="501" priority="64" stopIfTrue="1" operator="equal">
      <formula>"x"</formula>
    </cfRule>
  </conditionalFormatting>
  <conditionalFormatting sqref="G13:I13 I17:I19 G16:I16 I14:I15">
    <cfRule type="cellIs" dxfId="500" priority="61" stopIfTrue="1" operator="equal">
      <formula>"x"</formula>
    </cfRule>
  </conditionalFormatting>
  <conditionalFormatting sqref="G5:I10">
    <cfRule type="cellIs" dxfId="499" priority="63" stopIfTrue="1" operator="equal">
      <formula>"x"</formula>
    </cfRule>
  </conditionalFormatting>
  <conditionalFormatting sqref="G11:I11 H12:I12">
    <cfRule type="cellIs" dxfId="498" priority="62" stopIfTrue="1" operator="equal">
      <formula>"x"</formula>
    </cfRule>
  </conditionalFormatting>
  <conditionalFormatting sqref="G50:I50">
    <cfRule type="cellIs" dxfId="497" priority="60" stopIfTrue="1" operator="equal">
      <formula>"x"</formula>
    </cfRule>
  </conditionalFormatting>
  <conditionalFormatting sqref="G49:I49">
    <cfRule type="cellIs" dxfId="496" priority="59" stopIfTrue="1" operator="equal">
      <formula>"x"</formula>
    </cfRule>
  </conditionalFormatting>
  <conditionalFormatting sqref="G12">
    <cfRule type="cellIs" dxfId="495" priority="57" stopIfTrue="1" operator="equal">
      <formula>"x"</formula>
    </cfRule>
  </conditionalFormatting>
  <conditionalFormatting sqref="G20:I20 G23:I23 I21:I22 I24:I26">
    <cfRule type="cellIs" dxfId="494" priority="56" stopIfTrue="1" operator="equal">
      <formula>"x"</formula>
    </cfRule>
  </conditionalFormatting>
  <conditionalFormatting sqref="G27:I27 H28:I28">
    <cfRule type="cellIs" dxfId="493" priority="55" stopIfTrue="1" operator="equal">
      <formula>"x"</formula>
    </cfRule>
  </conditionalFormatting>
  <conditionalFormatting sqref="G29:I29 I30">
    <cfRule type="cellIs" dxfId="492" priority="54" stopIfTrue="1" operator="equal">
      <formula>"x"</formula>
    </cfRule>
  </conditionalFormatting>
  <conditionalFormatting sqref="G30">
    <cfRule type="cellIs" dxfId="491" priority="53" stopIfTrue="1" operator="equal">
      <formula>"x"</formula>
    </cfRule>
  </conditionalFormatting>
  <conditionalFormatting sqref="G28">
    <cfRule type="cellIs" dxfId="490" priority="52" stopIfTrue="1" operator="equal">
      <formula>"x"</formula>
    </cfRule>
  </conditionalFormatting>
  <conditionalFormatting sqref="G31:I37">
    <cfRule type="cellIs" dxfId="489" priority="51" stopIfTrue="1" operator="equal">
      <formula>"x"</formula>
    </cfRule>
  </conditionalFormatting>
  <conditionalFormatting sqref="G43:I45">
    <cfRule type="cellIs" dxfId="488" priority="49" stopIfTrue="1" operator="equal">
      <formula>"x"</formula>
    </cfRule>
  </conditionalFormatting>
  <conditionalFormatting sqref="G46:I48 G38:I42">
    <cfRule type="cellIs" dxfId="487" priority="50" stopIfTrue="1" operator="equal">
      <formula>"x"</formula>
    </cfRule>
  </conditionalFormatting>
  <conditionalFormatting sqref="A13:C13 A18:C19 B17:C17 A16:C16 C14:C15">
    <cfRule type="cellIs" dxfId="486" priority="48" stopIfTrue="1" operator="equal">
      <formula>"x"</formula>
    </cfRule>
  </conditionalFormatting>
  <conditionalFormatting sqref="A17">
    <cfRule type="cellIs" dxfId="485" priority="47" stopIfTrue="1" operator="equal">
      <formula>"x"</formula>
    </cfRule>
  </conditionalFormatting>
  <conditionalFormatting sqref="A20:C20 C21:C26">
    <cfRule type="cellIs" dxfId="484" priority="46" stopIfTrue="1" operator="equal">
      <formula>"x"</formula>
    </cfRule>
  </conditionalFormatting>
  <conditionalFormatting sqref="A27:C27 B28:C28">
    <cfRule type="cellIs" dxfId="483" priority="45" stopIfTrue="1" operator="equal">
      <formula>"x"</formula>
    </cfRule>
  </conditionalFormatting>
  <conditionalFormatting sqref="A29:C29 B30:C30">
    <cfRule type="cellIs" dxfId="482" priority="44" stopIfTrue="1" operator="equal">
      <formula>"x"</formula>
    </cfRule>
  </conditionalFormatting>
  <conditionalFormatting sqref="A30">
    <cfRule type="cellIs" dxfId="481" priority="43" stopIfTrue="1" operator="equal">
      <formula>"x"</formula>
    </cfRule>
  </conditionalFormatting>
  <conditionalFormatting sqref="A28">
    <cfRule type="cellIs" dxfId="480" priority="42" stopIfTrue="1" operator="equal">
      <formula>"x"</formula>
    </cfRule>
  </conditionalFormatting>
  <conditionalFormatting sqref="A31:C32 A33 C33 A34:C36">
    <cfRule type="cellIs" dxfId="479" priority="41" stopIfTrue="1" operator="equal">
      <formula>"x"</formula>
    </cfRule>
  </conditionalFormatting>
  <conditionalFormatting sqref="A23:B23 A25:B26 B24">
    <cfRule type="cellIs" dxfId="478" priority="40" stopIfTrue="1" operator="equal">
      <formula>"x"</formula>
    </cfRule>
  </conditionalFormatting>
  <conditionalFormatting sqref="A24">
    <cfRule type="cellIs" dxfId="477" priority="39" stopIfTrue="1" operator="equal">
      <formula>"x"</formula>
    </cfRule>
  </conditionalFormatting>
  <conditionalFormatting sqref="D5:F10">
    <cfRule type="cellIs" dxfId="476" priority="38" stopIfTrue="1" operator="equal">
      <formula>"x"</formula>
    </cfRule>
  </conditionalFormatting>
  <conditionalFormatting sqref="D11:F11 E12:F12">
    <cfRule type="cellIs" dxfId="475" priority="37" stopIfTrue="1" operator="equal">
      <formula>"x"</formula>
    </cfRule>
  </conditionalFormatting>
  <conditionalFormatting sqref="D12">
    <cfRule type="cellIs" dxfId="474" priority="36" stopIfTrue="1" operator="equal">
      <formula>"x"</formula>
    </cfRule>
  </conditionalFormatting>
  <conditionalFormatting sqref="D37:F37">
    <cfRule type="cellIs" dxfId="473" priority="35" stopIfTrue="1" operator="equal">
      <formula>"x"</formula>
    </cfRule>
  </conditionalFormatting>
  <conditionalFormatting sqref="D43:F45">
    <cfRule type="cellIs" dxfId="472" priority="33" stopIfTrue="1" operator="equal">
      <formula>"x"</formula>
    </cfRule>
  </conditionalFormatting>
  <conditionalFormatting sqref="D46:F48 D38:F42">
    <cfRule type="cellIs" dxfId="471" priority="34" stopIfTrue="1" operator="equal">
      <formula>"x"</formula>
    </cfRule>
  </conditionalFormatting>
  <conditionalFormatting sqref="D13:F16 D18:F19 E17:F17">
    <cfRule type="cellIs" dxfId="470" priority="32" stopIfTrue="1" operator="equal">
      <formula>"x"</formula>
    </cfRule>
  </conditionalFormatting>
  <conditionalFormatting sqref="D17">
    <cfRule type="cellIs" dxfId="469" priority="31" stopIfTrue="1" operator="equal">
      <formula>"x"</formula>
    </cfRule>
  </conditionalFormatting>
  <conditionalFormatting sqref="D20:F20 F21">
    <cfRule type="cellIs" dxfId="468" priority="30" stopIfTrue="1" operator="equal">
      <formula>"x"</formula>
    </cfRule>
  </conditionalFormatting>
  <conditionalFormatting sqref="D27:F27 E28:F28">
    <cfRule type="cellIs" dxfId="467" priority="29" stopIfTrue="1" operator="equal">
      <formula>"x"</formula>
    </cfRule>
  </conditionalFormatting>
  <conditionalFormatting sqref="D29:F29 E30:F30">
    <cfRule type="cellIs" dxfId="466" priority="28" stopIfTrue="1" operator="equal">
      <formula>"x"</formula>
    </cfRule>
  </conditionalFormatting>
  <conditionalFormatting sqref="D30">
    <cfRule type="cellIs" dxfId="465" priority="27" stopIfTrue="1" operator="equal">
      <formula>"x"</formula>
    </cfRule>
  </conditionalFormatting>
  <conditionalFormatting sqref="D28">
    <cfRule type="cellIs" dxfId="464" priority="26" stopIfTrue="1" operator="equal">
      <formula>"x"</formula>
    </cfRule>
  </conditionalFormatting>
  <conditionalFormatting sqref="D31:F32 D33 F33 D34:F36">
    <cfRule type="cellIs" dxfId="463" priority="25" stopIfTrue="1" operator="equal">
      <formula>"x"</formula>
    </cfRule>
  </conditionalFormatting>
  <conditionalFormatting sqref="D23:E23 D25:E26 E24">
    <cfRule type="cellIs" dxfId="462" priority="24" stopIfTrue="1" operator="equal">
      <formula>"x"</formula>
    </cfRule>
  </conditionalFormatting>
  <conditionalFormatting sqref="D24">
    <cfRule type="cellIs" dxfId="461" priority="23" stopIfTrue="1" operator="equal">
      <formula>"x"</formula>
    </cfRule>
  </conditionalFormatting>
  <conditionalFormatting sqref="J6:L7">
    <cfRule type="cellIs" dxfId="460" priority="22" stopIfTrue="1" operator="equal">
      <formula>"x"</formula>
    </cfRule>
  </conditionalFormatting>
  <conditionalFormatting sqref="D21:E22">
    <cfRule type="cellIs" dxfId="459" priority="21" stopIfTrue="1" operator="equal">
      <formula>"x"</formula>
    </cfRule>
  </conditionalFormatting>
  <conditionalFormatting sqref="A14:B15">
    <cfRule type="cellIs" dxfId="458" priority="20" stopIfTrue="1" operator="equal">
      <formula>"x"</formula>
    </cfRule>
  </conditionalFormatting>
  <conditionalFormatting sqref="A21:B22">
    <cfRule type="cellIs" dxfId="457" priority="19" stopIfTrue="1" operator="equal">
      <formula>"x"</formula>
    </cfRule>
  </conditionalFormatting>
  <conditionalFormatting sqref="G21:H22">
    <cfRule type="cellIs" dxfId="456" priority="18" stopIfTrue="1" operator="equal">
      <formula>"x"</formula>
    </cfRule>
  </conditionalFormatting>
  <conditionalFormatting sqref="G14:H15">
    <cfRule type="cellIs" dxfId="455" priority="17" stopIfTrue="1" operator="equal">
      <formula>"x"</formula>
    </cfRule>
  </conditionalFormatting>
  <conditionalFormatting sqref="G26:H26">
    <cfRule type="cellIs" dxfId="454" priority="16" stopIfTrue="1" operator="equal">
      <formula>"x"</formula>
    </cfRule>
  </conditionalFormatting>
  <conditionalFormatting sqref="G24:H25">
    <cfRule type="cellIs" dxfId="453" priority="15" stopIfTrue="1" operator="equal">
      <formula>"x"</formula>
    </cfRule>
  </conditionalFormatting>
  <conditionalFormatting sqref="G19:H19">
    <cfRule type="cellIs" dxfId="452" priority="14" stopIfTrue="1" operator="equal">
      <formula>"x"</formula>
    </cfRule>
  </conditionalFormatting>
  <conditionalFormatting sqref="G17:H18">
    <cfRule type="cellIs" dxfId="451" priority="13" stopIfTrue="1" operator="equal">
      <formula>"x"</formula>
    </cfRule>
  </conditionalFormatting>
  <conditionalFormatting sqref="J19:K19">
    <cfRule type="cellIs" dxfId="450" priority="12" stopIfTrue="1" operator="equal">
      <formula>"x"</formula>
    </cfRule>
  </conditionalFormatting>
  <conditionalFormatting sqref="J17:K18">
    <cfRule type="cellIs" dxfId="449" priority="11" stopIfTrue="1" operator="equal">
      <formula>"x"</formula>
    </cfRule>
  </conditionalFormatting>
  <conditionalFormatting sqref="J21:K23">
    <cfRule type="cellIs" dxfId="448" priority="10" stopIfTrue="1" operator="equal">
      <formula>"x"</formula>
    </cfRule>
  </conditionalFormatting>
  <conditionalFormatting sqref="J26:K26">
    <cfRule type="cellIs" dxfId="447" priority="9" stopIfTrue="1" operator="equal">
      <formula>"x"</formula>
    </cfRule>
  </conditionalFormatting>
  <conditionalFormatting sqref="J24:K25">
    <cfRule type="cellIs" dxfId="446" priority="8" stopIfTrue="1" operator="equal">
      <formula>"x"</formula>
    </cfRule>
  </conditionalFormatting>
  <conditionalFormatting sqref="J32:K37">
    <cfRule type="cellIs" dxfId="445" priority="7" stopIfTrue="1" operator="equal">
      <formula>"x"</formula>
    </cfRule>
  </conditionalFormatting>
  <conditionalFormatting sqref="M15:O16 M18:O19 N17:O17">
    <cfRule type="cellIs" dxfId="444" priority="6" stopIfTrue="1" operator="equal">
      <formula>"x"</formula>
    </cfRule>
  </conditionalFormatting>
  <conditionalFormatting sqref="M17">
    <cfRule type="cellIs" dxfId="443" priority="5" stopIfTrue="1" operator="equal">
      <formula>"x"</formula>
    </cfRule>
  </conditionalFormatting>
  <conditionalFormatting sqref="F22:F26">
    <cfRule type="cellIs" dxfId="442" priority="4" stopIfTrue="1" operator="equal">
      <formula>"x"</formula>
    </cfRule>
  </conditionalFormatting>
  <conditionalFormatting sqref="H30">
    <cfRule type="cellIs" dxfId="441" priority="2" stopIfTrue="1" operator="equal">
      <formula>"x"</formula>
    </cfRule>
  </conditionalFormatting>
  <conditionalFormatting sqref="K30">
    <cfRule type="cellIs" dxfId="440" priority="1" stopIfTrue="1" operator="equal">
      <formula>"x"</formula>
    </cfRule>
  </conditionalFormatting>
  <pageMargins left="0.28999999999999998" right="0.25" top="0.66" bottom="0.65" header="0.25" footer="0.21"/>
  <pageSetup paperSize="9" scale="86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63"/>
  <sheetViews>
    <sheetView topLeftCell="A10" zoomScale="150" zoomScaleNormal="150" zoomScalePageLayoutView="150" workbookViewId="0">
      <selection activeCell="A21" sqref="A21"/>
    </sheetView>
  </sheetViews>
  <sheetFormatPr baseColWidth="10" defaultColWidth="9.1640625" defaultRowHeight="13"/>
  <cols>
    <col min="1" max="1" width="9.6640625" style="42" customWidth="1"/>
    <col min="2" max="2" width="3.6640625" style="42" customWidth="1"/>
    <col min="3" max="3" width="8.6640625" style="42" customWidth="1"/>
    <col min="4" max="4" width="9.6640625" style="42" customWidth="1"/>
    <col min="5" max="5" width="3.6640625" style="42" customWidth="1"/>
    <col min="6" max="6" width="8.6640625" style="42" customWidth="1"/>
    <col min="7" max="7" width="9.6640625" style="42" customWidth="1"/>
    <col min="8" max="8" width="4.1640625" style="42" customWidth="1"/>
    <col min="9" max="9" width="8.6640625" style="42" customWidth="1"/>
    <col min="10" max="10" width="9.6640625" style="42" customWidth="1"/>
    <col min="11" max="11" width="4.5" style="42" customWidth="1"/>
    <col min="12" max="12" width="9.1640625" style="42" customWidth="1"/>
    <col min="13" max="13" width="9.6640625" style="42" customWidth="1"/>
    <col min="14" max="14" width="3.6640625" style="42" customWidth="1"/>
    <col min="15" max="15" width="9.6640625" style="42" customWidth="1"/>
    <col min="16" max="18" width="3.6640625" style="42" customWidth="1"/>
    <col min="19" max="16384" width="9.1640625" style="42"/>
  </cols>
  <sheetData>
    <row r="1" spans="1:22" ht="14" thickTop="1">
      <c r="A1" s="1048" t="s">
        <v>1088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50"/>
    </row>
    <row r="2" spans="1:22">
      <c r="A2" s="1051"/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3"/>
    </row>
    <row r="3" spans="1:22" ht="14" thickBo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6"/>
      <c r="R3"/>
      <c r="S3"/>
      <c r="T3"/>
      <c r="U3"/>
      <c r="V3"/>
    </row>
    <row r="4" spans="1:22" ht="13.5" customHeight="1" thickBot="1">
      <c r="A4" s="300" t="s">
        <v>658</v>
      </c>
      <c r="B4" s="169" t="s">
        <v>473</v>
      </c>
      <c r="C4" s="171"/>
      <c r="D4" s="168" t="s">
        <v>497</v>
      </c>
      <c r="E4" s="169" t="s">
        <v>474</v>
      </c>
      <c r="F4" s="169"/>
      <c r="G4" s="168" t="s">
        <v>498</v>
      </c>
      <c r="H4" s="169" t="s">
        <v>475</v>
      </c>
      <c r="I4" s="171"/>
      <c r="J4" s="168" t="s">
        <v>499</v>
      </c>
      <c r="K4" s="169" t="s">
        <v>476</v>
      </c>
      <c r="L4" s="171"/>
      <c r="M4" s="168" t="s">
        <v>500</v>
      </c>
      <c r="N4" s="169" t="s">
        <v>478</v>
      </c>
      <c r="O4" s="619"/>
      <c r="R4"/>
      <c r="S4"/>
      <c r="T4"/>
      <c r="U4"/>
      <c r="V4"/>
    </row>
    <row r="5" spans="1:22" ht="10.5" customHeight="1">
      <c r="A5" s="195"/>
      <c r="B5" s="3"/>
      <c r="C5" s="3"/>
      <c r="D5" s="195"/>
      <c r="E5" s="3"/>
      <c r="F5" s="3"/>
      <c r="G5" s="2"/>
      <c r="H5" s="3"/>
      <c r="I5" s="3"/>
      <c r="J5" s="1067" t="s">
        <v>1089</v>
      </c>
      <c r="K5" s="1068"/>
      <c r="L5" s="1069"/>
      <c r="M5" s="1068" t="s">
        <v>1089</v>
      </c>
      <c r="N5" s="1068"/>
      <c r="O5" s="1076"/>
      <c r="R5"/>
      <c r="S5"/>
      <c r="T5"/>
      <c r="U5"/>
      <c r="V5"/>
    </row>
    <row r="6" spans="1:22" ht="10.5" customHeight="1">
      <c r="A6" s="196" t="s">
        <v>659</v>
      </c>
      <c r="B6" s="6"/>
      <c r="C6" s="6"/>
      <c r="D6" s="196" t="s">
        <v>659</v>
      </c>
      <c r="E6" s="6"/>
      <c r="F6" s="6"/>
      <c r="G6" s="5" t="s">
        <v>659</v>
      </c>
      <c r="H6" s="6"/>
      <c r="I6" s="6"/>
      <c r="J6" s="1070"/>
      <c r="K6" s="1071"/>
      <c r="L6" s="1072"/>
      <c r="M6" s="1071"/>
      <c r="N6" s="1071"/>
      <c r="O6" s="1077"/>
      <c r="R6"/>
      <c r="S6"/>
      <c r="T6"/>
      <c r="U6"/>
      <c r="V6"/>
    </row>
    <row r="7" spans="1:22" ht="10.5" customHeight="1">
      <c r="A7" s="196" t="s">
        <v>660</v>
      </c>
      <c r="B7" s="6"/>
      <c r="C7" s="6"/>
      <c r="D7" s="196" t="s">
        <v>660</v>
      </c>
      <c r="E7" s="6"/>
      <c r="F7" s="6"/>
      <c r="G7" s="5" t="s">
        <v>660</v>
      </c>
      <c r="H7" s="6"/>
      <c r="I7" s="6"/>
      <c r="J7" s="1070"/>
      <c r="K7" s="1071"/>
      <c r="L7" s="1072"/>
      <c r="M7" s="1071"/>
      <c r="N7" s="1071"/>
      <c r="O7" s="1077"/>
      <c r="R7"/>
      <c r="S7"/>
      <c r="T7"/>
      <c r="U7"/>
      <c r="V7"/>
    </row>
    <row r="8" spans="1:22" ht="10.5" customHeight="1">
      <c r="A8" s="196" t="s">
        <v>661</v>
      </c>
      <c r="B8" s="6"/>
      <c r="C8" s="6"/>
      <c r="D8" s="196" t="s">
        <v>661</v>
      </c>
      <c r="E8" s="6"/>
      <c r="F8" s="6"/>
      <c r="G8" s="5" t="s">
        <v>661</v>
      </c>
      <c r="H8" s="6"/>
      <c r="I8" s="6"/>
      <c r="J8" s="1070"/>
      <c r="K8" s="1071"/>
      <c r="L8" s="1072"/>
      <c r="M8" s="1071"/>
      <c r="N8" s="1071"/>
      <c r="O8" s="1077"/>
      <c r="R8"/>
      <c r="S8"/>
      <c r="T8"/>
      <c r="U8"/>
      <c r="V8"/>
    </row>
    <row r="9" spans="1:22" ht="10.5" customHeight="1">
      <c r="A9" s="196" t="s">
        <v>269</v>
      </c>
      <c r="B9" s="6"/>
      <c r="C9" s="6" t="s">
        <v>526</v>
      </c>
      <c r="D9" s="196" t="s">
        <v>269</v>
      </c>
      <c r="E9" s="6"/>
      <c r="F9" s="6" t="s">
        <v>526</v>
      </c>
      <c r="G9" s="5" t="s">
        <v>269</v>
      </c>
      <c r="H9" s="6"/>
      <c r="I9" s="6" t="s">
        <v>526</v>
      </c>
      <c r="J9" s="1070"/>
      <c r="K9" s="1071"/>
      <c r="L9" s="1072"/>
      <c r="M9" s="1071"/>
      <c r="N9" s="1071"/>
      <c r="O9" s="1077"/>
      <c r="R9"/>
      <c r="S9"/>
      <c r="T9"/>
      <c r="U9"/>
      <c r="V9"/>
    </row>
    <row r="10" spans="1:22" ht="10.5" customHeight="1">
      <c r="A10" s="196"/>
      <c r="B10" s="6"/>
      <c r="C10" s="6"/>
      <c r="D10" s="196" t="s">
        <v>1492</v>
      </c>
      <c r="E10" s="6"/>
      <c r="F10" s="6" t="s">
        <v>504</v>
      </c>
      <c r="G10" s="5"/>
      <c r="H10" s="6"/>
      <c r="I10" s="6"/>
      <c r="J10" s="1070"/>
      <c r="K10" s="1071"/>
      <c r="L10" s="1072"/>
      <c r="M10" s="1071"/>
      <c r="N10" s="1071"/>
      <c r="O10" s="1077"/>
      <c r="R10"/>
      <c r="S10"/>
      <c r="T10"/>
      <c r="U10"/>
      <c r="V10"/>
    </row>
    <row r="11" spans="1:22" ht="10.5" customHeight="1">
      <c r="A11" s="301" t="s">
        <v>657</v>
      </c>
      <c r="B11" s="290"/>
      <c r="C11" s="290"/>
      <c r="D11" s="301" t="s">
        <v>657</v>
      </c>
      <c r="E11" s="290"/>
      <c r="F11" s="290"/>
      <c r="G11" s="289" t="s">
        <v>657</v>
      </c>
      <c r="H11" s="290"/>
      <c r="I11" s="290"/>
      <c r="J11" s="1070"/>
      <c r="K11" s="1071"/>
      <c r="L11" s="1072"/>
      <c r="M11" s="1071"/>
      <c r="N11" s="1071"/>
      <c r="O11" s="1077"/>
      <c r="R11"/>
      <c r="S11"/>
      <c r="T11"/>
      <c r="U11"/>
      <c r="V11"/>
    </row>
    <row r="12" spans="1:22" ht="10.5" customHeight="1">
      <c r="A12" s="614" t="s">
        <v>550</v>
      </c>
      <c r="B12" s="6"/>
      <c r="C12" s="6"/>
      <c r="D12" s="614" t="s">
        <v>550</v>
      </c>
      <c r="E12" s="6"/>
      <c r="F12" s="6"/>
      <c r="G12" s="753" t="s">
        <v>550</v>
      </c>
      <c r="H12" s="6"/>
      <c r="I12" s="6"/>
      <c r="J12" s="1070"/>
      <c r="K12" s="1071"/>
      <c r="L12" s="1072"/>
      <c r="M12" s="1071"/>
      <c r="N12" s="1071"/>
      <c r="O12" s="1077"/>
      <c r="R12"/>
      <c r="S12"/>
      <c r="T12"/>
      <c r="U12"/>
      <c r="V12"/>
    </row>
    <row r="13" spans="1:22" ht="10.5" customHeight="1">
      <c r="A13" s="368" t="s">
        <v>1640</v>
      </c>
      <c r="B13" s="369"/>
      <c r="C13" s="369"/>
      <c r="D13" s="368" t="s">
        <v>1640</v>
      </c>
      <c r="E13" s="369"/>
      <c r="F13" s="369"/>
      <c r="G13" s="370" t="s">
        <v>1640</v>
      </c>
      <c r="H13" s="369"/>
      <c r="I13" s="369"/>
      <c r="J13" s="1070"/>
      <c r="K13" s="1071"/>
      <c r="L13" s="1072"/>
      <c r="M13" s="1071"/>
      <c r="N13" s="1071"/>
      <c r="O13" s="1077"/>
      <c r="R13"/>
      <c r="S13"/>
      <c r="T13"/>
      <c r="U13"/>
      <c r="V13"/>
    </row>
    <row r="14" spans="1:22" ht="10.5" customHeight="1">
      <c r="A14" s="302" t="s">
        <v>1600</v>
      </c>
      <c r="B14" s="286" t="s">
        <v>86</v>
      </c>
      <c r="C14" s="286"/>
      <c r="D14" s="302" t="s">
        <v>1568</v>
      </c>
      <c r="E14" s="286" t="s">
        <v>1601</v>
      </c>
      <c r="F14" s="286"/>
      <c r="G14" s="302" t="s">
        <v>1249</v>
      </c>
      <c r="H14" s="286" t="s">
        <v>86</v>
      </c>
      <c r="I14" s="286"/>
      <c r="J14" s="1070"/>
      <c r="K14" s="1071"/>
      <c r="L14" s="1072"/>
      <c r="M14" s="1071"/>
      <c r="N14" s="1071"/>
      <c r="O14" s="1077"/>
      <c r="R14"/>
      <c r="S14"/>
      <c r="T14"/>
      <c r="U14"/>
      <c r="V14"/>
    </row>
    <row r="15" spans="1:22" ht="10.5" customHeight="1">
      <c r="A15" s="302"/>
      <c r="B15" s="286" t="s">
        <v>1594</v>
      </c>
      <c r="C15" s="286"/>
      <c r="D15" s="302"/>
      <c r="E15" s="286" t="s">
        <v>1602</v>
      </c>
      <c r="F15" s="286"/>
      <c r="G15" s="302" t="s">
        <v>1250</v>
      </c>
      <c r="H15" s="286" t="s">
        <v>676</v>
      </c>
      <c r="I15" s="286"/>
      <c r="J15" s="1070"/>
      <c r="K15" s="1071"/>
      <c r="L15" s="1072"/>
      <c r="M15" s="1071"/>
      <c r="N15" s="1071"/>
      <c r="O15" s="1077"/>
      <c r="R15"/>
      <c r="S15"/>
      <c r="T15"/>
      <c r="U15"/>
      <c r="V15"/>
    </row>
    <row r="16" spans="1:22" ht="10.5" customHeight="1">
      <c r="A16" s="302" t="s">
        <v>1456</v>
      </c>
      <c r="B16" s="286" t="s">
        <v>504</v>
      </c>
      <c r="C16" s="286"/>
      <c r="D16" s="302"/>
      <c r="E16" s="286"/>
      <c r="F16" s="286"/>
      <c r="G16" s="302" t="s">
        <v>1565</v>
      </c>
      <c r="H16" s="286" t="s">
        <v>1185</v>
      </c>
      <c r="I16" s="286"/>
      <c r="J16" s="1070"/>
      <c r="K16" s="1071"/>
      <c r="L16" s="1072"/>
      <c r="M16" s="1071"/>
      <c r="N16" s="1071"/>
      <c r="O16" s="1077"/>
      <c r="R16"/>
      <c r="S16"/>
      <c r="T16"/>
      <c r="U16"/>
      <c r="V16"/>
    </row>
    <row r="17" spans="1:22" ht="10.5" customHeight="1">
      <c r="A17" s="302" t="s">
        <v>1566</v>
      </c>
      <c r="B17" s="286" t="s">
        <v>502</v>
      </c>
      <c r="C17" s="286"/>
      <c r="D17" s="302" t="s">
        <v>1566</v>
      </c>
      <c r="E17" s="286" t="s">
        <v>502</v>
      </c>
      <c r="F17" s="286"/>
      <c r="G17" s="302" t="s">
        <v>1456</v>
      </c>
      <c r="H17" s="286" t="s">
        <v>504</v>
      </c>
      <c r="I17" s="286"/>
      <c r="J17" s="1070"/>
      <c r="K17" s="1071"/>
      <c r="L17" s="1072"/>
      <c r="M17" s="1071"/>
      <c r="N17" s="1071"/>
      <c r="O17" s="1077"/>
      <c r="R17"/>
      <c r="S17"/>
      <c r="T17"/>
      <c r="U17"/>
      <c r="V17"/>
    </row>
    <row r="18" spans="1:22" ht="10.5" customHeight="1">
      <c r="A18" s="302"/>
      <c r="B18" s="286" t="s">
        <v>714</v>
      </c>
      <c r="C18" s="286"/>
      <c r="D18" s="302"/>
      <c r="E18" s="286" t="s">
        <v>714</v>
      </c>
      <c r="F18" s="286"/>
      <c r="G18" s="302" t="s">
        <v>1566</v>
      </c>
      <c r="H18" s="286" t="s">
        <v>1567</v>
      </c>
      <c r="I18" s="286"/>
      <c r="J18" s="1070"/>
      <c r="K18" s="1071"/>
      <c r="L18" s="1072"/>
      <c r="M18" s="1071"/>
      <c r="N18" s="1071"/>
      <c r="O18" s="1077"/>
      <c r="R18"/>
      <c r="S18"/>
      <c r="T18"/>
      <c r="U18"/>
      <c r="V18"/>
    </row>
    <row r="19" spans="1:22" ht="10.5" customHeight="1" thickBot="1">
      <c r="A19" s="627"/>
      <c r="B19" s="612"/>
      <c r="C19" s="612"/>
      <c r="D19" s="627"/>
      <c r="E19" s="612"/>
      <c r="F19" s="612"/>
      <c r="G19" s="627"/>
      <c r="H19" s="612" t="s">
        <v>537</v>
      </c>
      <c r="I19" s="612"/>
      <c r="J19" s="1070"/>
      <c r="K19" s="1071"/>
      <c r="L19" s="1072"/>
      <c r="M19" s="1071"/>
      <c r="N19" s="1071"/>
      <c r="O19" s="1077"/>
      <c r="R19"/>
      <c r="S19"/>
      <c r="T19"/>
      <c r="U19"/>
      <c r="V19"/>
    </row>
    <row r="20" spans="1:22" ht="10.5" customHeight="1">
      <c r="A20" s="368" t="s">
        <v>107</v>
      </c>
      <c r="B20" s="369"/>
      <c r="C20" s="369"/>
      <c r="D20" s="368" t="s">
        <v>107</v>
      </c>
      <c r="E20" s="369"/>
      <c r="F20" s="369"/>
      <c r="G20" s="865" t="s">
        <v>1091</v>
      </c>
      <c r="H20" s="369"/>
      <c r="I20" s="532"/>
      <c r="J20" s="1070"/>
      <c r="K20" s="1071"/>
      <c r="L20" s="1072"/>
      <c r="M20" s="1071"/>
      <c r="N20" s="1071"/>
      <c r="O20" s="1077"/>
      <c r="R20"/>
      <c r="S20"/>
      <c r="T20"/>
      <c r="U20"/>
      <c r="V20"/>
    </row>
    <row r="21" spans="1:22" s="428" customFormat="1" ht="10.5" customHeight="1">
      <c r="A21" s="302" t="s">
        <v>1600</v>
      </c>
      <c r="B21" s="286" t="s">
        <v>86</v>
      </c>
      <c r="C21" s="286"/>
      <c r="D21" s="302" t="s">
        <v>1568</v>
      </c>
      <c r="E21" s="286" t="s">
        <v>1601</v>
      </c>
      <c r="F21" s="286"/>
      <c r="G21" s="287" t="s">
        <v>135</v>
      </c>
      <c r="H21" s="286"/>
      <c r="I21" s="303"/>
      <c r="J21" s="1070"/>
      <c r="K21" s="1071"/>
      <c r="L21" s="1072"/>
      <c r="M21" s="1071"/>
      <c r="N21" s="1071"/>
      <c r="O21" s="1077"/>
    </row>
    <row r="22" spans="1:22" s="428" customFormat="1" ht="10.5" customHeight="1">
      <c r="A22" s="302"/>
      <c r="B22" s="286" t="s">
        <v>1594</v>
      </c>
      <c r="C22" s="286"/>
      <c r="D22" s="302"/>
      <c r="E22" s="286" t="s">
        <v>1602</v>
      </c>
      <c r="F22" s="286"/>
      <c r="G22" s="639" t="s">
        <v>1092</v>
      </c>
      <c r="H22" s="636"/>
      <c r="I22" s="638"/>
      <c r="J22" s="1070"/>
      <c r="K22" s="1071"/>
      <c r="L22" s="1072"/>
      <c r="M22" s="1071"/>
      <c r="N22" s="1071"/>
      <c r="O22" s="1077"/>
    </row>
    <row r="23" spans="1:22" s="428" customFormat="1" ht="10.5" customHeight="1">
      <c r="A23" s="302" t="s">
        <v>1456</v>
      </c>
      <c r="B23" s="286" t="s">
        <v>504</v>
      </c>
      <c r="C23" s="286"/>
      <c r="D23" s="302"/>
      <c r="E23" s="286"/>
      <c r="F23" s="286"/>
      <c r="G23" s="287" t="s">
        <v>755</v>
      </c>
      <c r="H23" s="286"/>
      <c r="I23" s="303"/>
      <c r="J23" s="1070"/>
      <c r="K23" s="1071"/>
      <c r="L23" s="1072"/>
      <c r="M23" s="1071"/>
      <c r="N23" s="1071"/>
      <c r="O23" s="1077"/>
    </row>
    <row r="24" spans="1:22" s="428" customFormat="1" ht="10.5" customHeight="1">
      <c r="A24" s="302" t="s">
        <v>1566</v>
      </c>
      <c r="B24" s="286" t="s">
        <v>502</v>
      </c>
      <c r="C24" s="286"/>
      <c r="D24" s="302" t="s">
        <v>1566</v>
      </c>
      <c r="E24" s="286" t="s">
        <v>502</v>
      </c>
      <c r="F24" s="286"/>
      <c r="G24" s="287"/>
      <c r="H24" s="286"/>
      <c r="I24" s="303"/>
      <c r="J24" s="1070"/>
      <c r="K24" s="1071"/>
      <c r="L24" s="1072"/>
      <c r="M24" s="1071"/>
      <c r="N24" s="1071"/>
      <c r="O24" s="1077"/>
    </row>
    <row r="25" spans="1:22" s="428" customFormat="1" ht="10.5" customHeight="1">
      <c r="A25" s="302"/>
      <c r="B25" s="286" t="s">
        <v>714</v>
      </c>
      <c r="C25" s="286"/>
      <c r="D25" s="302"/>
      <c r="E25" s="286" t="s">
        <v>714</v>
      </c>
      <c r="F25" s="286"/>
      <c r="G25" s="639" t="s">
        <v>283</v>
      </c>
      <c r="H25" s="636"/>
      <c r="I25" s="638"/>
      <c r="J25" s="1070"/>
      <c r="K25" s="1071"/>
      <c r="L25" s="1072"/>
      <c r="M25" s="1071"/>
      <c r="N25" s="1071"/>
      <c r="O25" s="1077"/>
    </row>
    <row r="26" spans="1:22" s="428" customFormat="1" ht="10.5" customHeight="1" thickBot="1">
      <c r="A26" s="627"/>
      <c r="B26" s="612"/>
      <c r="C26" s="612"/>
      <c r="D26" s="627"/>
      <c r="E26" s="612"/>
      <c r="F26" s="612"/>
      <c r="G26" s="287" t="s">
        <v>531</v>
      </c>
      <c r="H26" s="286"/>
      <c r="I26" s="303"/>
      <c r="J26" s="1070"/>
      <c r="K26" s="1071"/>
      <c r="L26" s="1072"/>
      <c r="M26" s="1071"/>
      <c r="N26" s="1071"/>
      <c r="O26" s="1077"/>
    </row>
    <row r="27" spans="1:22" ht="10.5" customHeight="1">
      <c r="A27" s="301" t="s">
        <v>657</v>
      </c>
      <c r="B27" s="290"/>
      <c r="C27" s="290"/>
      <c r="D27" s="301" t="s">
        <v>657</v>
      </c>
      <c r="E27" s="290"/>
      <c r="F27" s="290"/>
      <c r="G27" s="294"/>
      <c r="H27" s="286"/>
      <c r="I27" s="286"/>
      <c r="J27" s="1070"/>
      <c r="K27" s="1071"/>
      <c r="L27" s="1072"/>
      <c r="M27" s="1071"/>
      <c r="N27" s="1071"/>
      <c r="O27" s="1077"/>
      <c r="Q27" s="59"/>
    </row>
    <row r="28" spans="1:22" ht="10.5" customHeight="1">
      <c r="A28" s="614" t="s">
        <v>551</v>
      </c>
      <c r="B28" s="6"/>
      <c r="C28" s="6"/>
      <c r="D28" s="614" t="s">
        <v>551</v>
      </c>
      <c r="E28" s="6"/>
      <c r="F28" s="6"/>
      <c r="G28" s="639" t="s">
        <v>194</v>
      </c>
      <c r="H28" s="636"/>
      <c r="I28" s="636"/>
      <c r="J28" s="1070"/>
      <c r="K28" s="1071"/>
      <c r="L28" s="1072"/>
      <c r="M28" s="1071"/>
      <c r="N28" s="1071"/>
      <c r="O28" s="1077"/>
      <c r="P28" s="59"/>
      <c r="Q28" s="59"/>
    </row>
    <row r="29" spans="1:22" ht="10.5" customHeight="1">
      <c r="A29" s="368" t="s">
        <v>1080</v>
      </c>
      <c r="B29" s="369"/>
      <c r="C29" s="369"/>
      <c r="D29" s="368" t="s">
        <v>1080</v>
      </c>
      <c r="E29" s="369"/>
      <c r="F29" s="369"/>
      <c r="G29" s="287" t="s">
        <v>532</v>
      </c>
      <c r="H29" s="286"/>
      <c r="I29" s="286"/>
      <c r="J29" s="1070"/>
      <c r="K29" s="1071"/>
      <c r="L29" s="1072"/>
      <c r="M29" s="1071"/>
      <c r="N29" s="1071"/>
      <c r="O29" s="1077"/>
      <c r="P29" s="59"/>
      <c r="Q29" s="59"/>
    </row>
    <row r="30" spans="1:22" ht="10.5" customHeight="1">
      <c r="A30" s="305" t="s">
        <v>512</v>
      </c>
      <c r="B30" s="6" t="s">
        <v>27</v>
      </c>
      <c r="C30" s="6"/>
      <c r="D30" s="305" t="s">
        <v>512</v>
      </c>
      <c r="E30" s="6" t="s">
        <v>27</v>
      </c>
      <c r="F30" s="6"/>
      <c r="G30" s="294"/>
      <c r="H30" s="286"/>
      <c r="I30" s="286"/>
      <c r="J30" s="1070"/>
      <c r="K30" s="1071"/>
      <c r="L30" s="1072"/>
      <c r="M30" s="1071"/>
      <c r="N30" s="1071"/>
      <c r="O30" s="1077"/>
      <c r="P30" s="59"/>
      <c r="Q30" s="59"/>
    </row>
    <row r="31" spans="1:22" ht="10.5" customHeight="1">
      <c r="A31" s="368" t="s">
        <v>711</v>
      </c>
      <c r="B31" s="369"/>
      <c r="C31" s="369"/>
      <c r="D31" s="368" t="s">
        <v>711</v>
      </c>
      <c r="E31" s="369"/>
      <c r="F31" s="369"/>
      <c r="G31" s="639" t="s">
        <v>114</v>
      </c>
      <c r="H31" s="636"/>
      <c r="I31" s="636"/>
      <c r="J31" s="1070"/>
      <c r="K31" s="1071"/>
      <c r="L31" s="1072"/>
      <c r="M31" s="1071"/>
      <c r="N31" s="1071"/>
      <c r="O31" s="1077"/>
    </row>
    <row r="32" spans="1:22" ht="10.5" customHeight="1">
      <c r="A32" s="302" t="s">
        <v>1558</v>
      </c>
      <c r="B32" s="286" t="s">
        <v>504</v>
      </c>
      <c r="C32" s="286"/>
      <c r="D32" s="302" t="s">
        <v>1558</v>
      </c>
      <c r="E32" s="286" t="s">
        <v>1636</v>
      </c>
      <c r="F32" s="286"/>
      <c r="G32" s="287" t="s">
        <v>1093</v>
      </c>
      <c r="H32" s="286"/>
      <c r="I32" s="286"/>
      <c r="J32" s="1070"/>
      <c r="K32" s="1071"/>
      <c r="L32" s="1072"/>
      <c r="M32" s="1071"/>
      <c r="N32" s="1071"/>
      <c r="O32" s="1077"/>
    </row>
    <row r="33" spans="1:20" ht="10.5" customHeight="1">
      <c r="A33" s="302" t="s">
        <v>1551</v>
      </c>
      <c r="B33" s="286" t="s">
        <v>1610</v>
      </c>
      <c r="C33" s="286"/>
      <c r="D33" s="302" t="s">
        <v>1559</v>
      </c>
      <c r="E33" s="286" t="s">
        <v>1637</v>
      </c>
      <c r="F33" s="286"/>
      <c r="G33" s="287" t="s">
        <v>534</v>
      </c>
      <c r="H33" s="286"/>
      <c r="I33" s="286"/>
      <c r="J33" s="1070"/>
      <c r="K33" s="1071"/>
      <c r="L33" s="1072"/>
      <c r="M33" s="1071"/>
      <c r="N33" s="1071"/>
      <c r="O33" s="1077"/>
    </row>
    <row r="34" spans="1:20" ht="10.5" customHeight="1">
      <c r="A34" s="302" t="s">
        <v>1560</v>
      </c>
      <c r="B34" s="286" t="s">
        <v>86</v>
      </c>
      <c r="C34" s="286"/>
      <c r="D34" s="302" t="s">
        <v>1560</v>
      </c>
      <c r="E34" s="286" t="s">
        <v>86</v>
      </c>
      <c r="F34" s="286"/>
      <c r="G34" s="287"/>
      <c r="H34" s="286"/>
      <c r="I34" s="286"/>
      <c r="J34" s="1070"/>
      <c r="K34" s="1071"/>
      <c r="L34" s="1072"/>
      <c r="M34" s="1071"/>
      <c r="N34" s="1071"/>
      <c r="O34" s="1077"/>
    </row>
    <row r="35" spans="1:20" ht="10.5" customHeight="1">
      <c r="A35" s="302" t="s">
        <v>1561</v>
      </c>
      <c r="B35" s="286" t="s">
        <v>676</v>
      </c>
      <c r="C35" s="286"/>
      <c r="D35" s="302" t="s">
        <v>1561</v>
      </c>
      <c r="E35" s="286" t="s">
        <v>676</v>
      </c>
      <c r="F35" s="286"/>
      <c r="G35" s="639" t="s">
        <v>195</v>
      </c>
      <c r="H35" s="636"/>
      <c r="I35" s="636"/>
      <c r="J35" s="1070"/>
      <c r="K35" s="1071"/>
      <c r="L35" s="1072"/>
      <c r="M35" s="1071"/>
      <c r="N35" s="1071"/>
      <c r="O35" s="1077"/>
    </row>
    <row r="36" spans="1:20" ht="10.5" customHeight="1">
      <c r="A36" s="302" t="s">
        <v>1562</v>
      </c>
      <c r="B36" s="286" t="s">
        <v>542</v>
      </c>
      <c r="C36" s="286"/>
      <c r="D36" s="302" t="s">
        <v>1562</v>
      </c>
      <c r="E36" s="286" t="s">
        <v>542</v>
      </c>
      <c r="F36" s="286"/>
      <c r="G36" s="287" t="s">
        <v>536</v>
      </c>
      <c r="H36" s="286"/>
      <c r="I36" s="286"/>
      <c r="J36" s="1070"/>
      <c r="K36" s="1071"/>
      <c r="L36" s="1072"/>
      <c r="M36" s="1071"/>
      <c r="N36" s="1071"/>
      <c r="O36" s="1077"/>
    </row>
    <row r="37" spans="1:20" ht="10.5" customHeight="1">
      <c r="A37" s="302" t="s">
        <v>1563</v>
      </c>
      <c r="B37" s="286" t="s">
        <v>782</v>
      </c>
      <c r="C37" s="286"/>
      <c r="D37" s="302" t="s">
        <v>1563</v>
      </c>
      <c r="E37" s="286" t="s">
        <v>782</v>
      </c>
      <c r="F37" s="286"/>
      <c r="G37" s="287"/>
      <c r="H37" s="286"/>
      <c r="I37" s="286"/>
      <c r="J37" s="1070"/>
      <c r="K37" s="1071"/>
      <c r="L37" s="1072"/>
      <c r="M37" s="1071"/>
      <c r="N37" s="1071"/>
      <c r="O37" s="1077"/>
    </row>
    <row r="38" spans="1:20" ht="10.5" customHeight="1">
      <c r="A38" s="301" t="s">
        <v>662</v>
      </c>
      <c r="B38" s="290"/>
      <c r="C38" s="293"/>
      <c r="D38" s="301" t="s">
        <v>662</v>
      </c>
      <c r="E38" s="290"/>
      <c r="F38" s="293"/>
      <c r="G38" s="640">
        <v>0.64583333333333337</v>
      </c>
      <c r="H38" s="636"/>
      <c r="I38" s="636"/>
      <c r="J38" s="1070"/>
      <c r="K38" s="1071"/>
      <c r="L38" s="1072"/>
      <c r="M38" s="1071"/>
      <c r="N38" s="1071"/>
      <c r="O38" s="1077"/>
    </row>
    <row r="39" spans="1:20" ht="10.5" customHeight="1">
      <c r="A39" s="196"/>
      <c r="B39" s="6"/>
      <c r="C39" s="6"/>
      <c r="D39" s="196"/>
      <c r="E39" s="6"/>
      <c r="F39" s="6"/>
      <c r="G39" s="5" t="s">
        <v>282</v>
      </c>
      <c r="H39" s="6"/>
      <c r="I39" s="6"/>
      <c r="J39" s="1070"/>
      <c r="K39" s="1071"/>
      <c r="L39" s="1072"/>
      <c r="M39" s="1071"/>
      <c r="N39" s="1071"/>
      <c r="O39" s="1077"/>
    </row>
    <row r="40" spans="1:20" ht="10.5" customHeight="1">
      <c r="A40" s="305" t="s">
        <v>663</v>
      </c>
      <c r="B40" s="6"/>
      <c r="C40" s="28"/>
      <c r="D40" s="305" t="s">
        <v>663</v>
      </c>
      <c r="E40" s="6"/>
      <c r="F40" s="28"/>
      <c r="G40" s="16"/>
      <c r="H40" s="6"/>
      <c r="I40" s="12"/>
      <c r="J40" s="1070"/>
      <c r="K40" s="1071"/>
      <c r="L40" s="1072"/>
      <c r="M40" s="1071"/>
      <c r="N40" s="1071"/>
      <c r="O40" s="1077"/>
    </row>
    <row r="41" spans="1:20" ht="10.5" customHeight="1">
      <c r="A41" s="196" t="s">
        <v>664</v>
      </c>
      <c r="B41" s="6"/>
      <c r="C41" s="6"/>
      <c r="D41" s="196" t="s">
        <v>664</v>
      </c>
      <c r="E41" s="6"/>
      <c r="F41" s="6"/>
      <c r="G41" s="5"/>
      <c r="H41" s="6"/>
      <c r="I41" s="7"/>
      <c r="J41" s="1070"/>
      <c r="K41" s="1071"/>
      <c r="L41" s="1072"/>
      <c r="M41" s="1071"/>
      <c r="N41" s="1071"/>
      <c r="O41" s="1077"/>
    </row>
    <row r="42" spans="1:20" ht="10.5" customHeight="1">
      <c r="A42" s="196"/>
      <c r="B42" s="6"/>
      <c r="C42" s="6"/>
      <c r="D42" s="196"/>
      <c r="E42" s="6"/>
      <c r="F42" s="6"/>
      <c r="G42" s="5"/>
      <c r="H42" s="6"/>
      <c r="I42" s="7"/>
      <c r="J42" s="1070"/>
      <c r="K42" s="1071"/>
      <c r="L42" s="1072"/>
      <c r="M42" s="1071"/>
      <c r="N42" s="1071"/>
      <c r="O42" s="1077"/>
      <c r="T42" s="42" t="s">
        <v>505</v>
      </c>
    </row>
    <row r="43" spans="1:20" ht="10.5" customHeight="1">
      <c r="A43" s="305" t="s">
        <v>531</v>
      </c>
      <c r="B43" s="6"/>
      <c r="C43" s="6"/>
      <c r="D43" s="305" t="s">
        <v>531</v>
      </c>
      <c r="E43" s="6"/>
      <c r="F43" s="6"/>
      <c r="G43" s="16"/>
      <c r="H43" s="6"/>
      <c r="I43" s="7"/>
      <c r="J43" s="1070"/>
      <c r="K43" s="1071"/>
      <c r="L43" s="1072"/>
      <c r="M43" s="1071"/>
      <c r="N43" s="1071"/>
      <c r="O43" s="1077"/>
    </row>
    <row r="44" spans="1:20" ht="10.5" customHeight="1">
      <c r="A44" s="196" t="s">
        <v>670</v>
      </c>
      <c r="B44" s="6"/>
      <c r="C44" s="6" t="s">
        <v>86</v>
      </c>
      <c r="D44" s="196" t="s">
        <v>670</v>
      </c>
      <c r="E44" s="6"/>
      <c r="F44" s="6" t="s">
        <v>86</v>
      </c>
      <c r="G44" s="5"/>
      <c r="H44" s="6"/>
      <c r="I44" s="7"/>
      <c r="J44" s="1070"/>
      <c r="K44" s="1071"/>
      <c r="L44" s="1072"/>
      <c r="M44" s="1071"/>
      <c r="N44" s="1071"/>
      <c r="O44" s="1077"/>
    </row>
    <row r="45" spans="1:20" ht="10.5" customHeight="1">
      <c r="A45" s="196"/>
      <c r="B45" s="6"/>
      <c r="C45" s="6"/>
      <c r="D45" s="196"/>
      <c r="E45" s="6"/>
      <c r="F45" s="6"/>
      <c r="G45" s="5"/>
      <c r="H45" s="6"/>
      <c r="I45" s="7"/>
      <c r="J45" s="1070"/>
      <c r="K45" s="1071"/>
      <c r="L45" s="1072"/>
      <c r="M45" s="1071"/>
      <c r="N45" s="1071"/>
      <c r="O45" s="1077"/>
      <c r="P45" s="59"/>
    </row>
    <row r="46" spans="1:20" ht="10.5" customHeight="1">
      <c r="A46" s="305" t="s">
        <v>665</v>
      </c>
      <c r="B46" s="6"/>
      <c r="C46" s="6"/>
      <c r="D46" s="305" t="s">
        <v>665</v>
      </c>
      <c r="E46" s="6"/>
      <c r="F46" s="6"/>
      <c r="G46" s="16"/>
      <c r="H46" s="6"/>
      <c r="I46" s="7"/>
      <c r="J46" s="1070"/>
      <c r="K46" s="1071"/>
      <c r="L46" s="1072"/>
      <c r="M46" s="1071"/>
      <c r="N46" s="1071"/>
      <c r="O46" s="1077"/>
    </row>
    <row r="47" spans="1:20" ht="10.5" customHeight="1">
      <c r="A47" s="196" t="s">
        <v>666</v>
      </c>
      <c r="B47" s="28"/>
      <c r="C47" s="28"/>
      <c r="D47" s="196" t="s">
        <v>666</v>
      </c>
      <c r="E47" s="28"/>
      <c r="F47" s="28"/>
      <c r="G47" s="5"/>
      <c r="H47" s="28"/>
      <c r="I47" s="12"/>
      <c r="J47" s="1070"/>
      <c r="K47" s="1071"/>
      <c r="L47" s="1072"/>
      <c r="M47" s="1071"/>
      <c r="N47" s="1071"/>
      <c r="O47" s="1077"/>
    </row>
    <row r="48" spans="1:20" ht="10.5" customHeight="1" thickBot="1">
      <c r="A48" s="196"/>
      <c r="B48" s="28"/>
      <c r="C48" s="28"/>
      <c r="D48" s="196"/>
      <c r="E48" s="28"/>
      <c r="F48" s="28"/>
      <c r="G48" s="5"/>
      <c r="H48" s="28"/>
      <c r="I48" s="12"/>
      <c r="J48" s="1070"/>
      <c r="K48" s="1071"/>
      <c r="L48" s="1072"/>
      <c r="M48" s="1071"/>
      <c r="N48" s="1071"/>
      <c r="O48" s="1077"/>
    </row>
    <row r="49" spans="1:17" ht="10.5" customHeight="1">
      <c r="A49" s="628" t="s">
        <v>506</v>
      </c>
      <c r="B49" s="625"/>
      <c r="C49" s="632"/>
      <c r="D49" s="628" t="s">
        <v>506</v>
      </c>
      <c r="E49" s="625"/>
      <c r="F49" s="632"/>
      <c r="G49" s="16"/>
      <c r="H49" s="59"/>
      <c r="I49" s="7"/>
      <c r="J49" s="1070"/>
      <c r="K49" s="1071"/>
      <c r="L49" s="1072"/>
      <c r="M49" s="1071"/>
      <c r="N49" s="1071"/>
      <c r="O49" s="1077"/>
    </row>
    <row r="50" spans="1:17" ht="10.5" customHeight="1">
      <c r="A50" s="196" t="s">
        <v>1081</v>
      </c>
      <c r="B50" s="6"/>
      <c r="C50" s="6"/>
      <c r="D50" s="196" t="s">
        <v>1081</v>
      </c>
      <c r="E50" s="6"/>
      <c r="F50" s="6"/>
      <c r="G50" s="5"/>
      <c r="H50" s="6"/>
      <c r="I50" s="7"/>
      <c r="J50" s="1070"/>
      <c r="K50" s="1071"/>
      <c r="L50" s="1072"/>
      <c r="M50" s="1071"/>
      <c r="N50" s="1071"/>
      <c r="O50" s="1077"/>
      <c r="Q50" s="42" t="s">
        <v>505</v>
      </c>
    </row>
    <row r="51" spans="1:17" ht="10.5" customHeight="1">
      <c r="A51" s="372" t="s">
        <v>507</v>
      </c>
      <c r="B51" s="286"/>
      <c r="C51" s="286"/>
      <c r="D51" s="372" t="s">
        <v>507</v>
      </c>
      <c r="E51" s="286"/>
      <c r="F51" s="286"/>
      <c r="G51" s="294"/>
      <c r="H51" s="286"/>
      <c r="I51" s="288"/>
      <c r="J51" s="1070"/>
      <c r="K51" s="1071"/>
      <c r="L51" s="1072"/>
      <c r="M51" s="1071"/>
      <c r="N51" s="1071"/>
      <c r="O51" s="1077"/>
    </row>
    <row r="52" spans="1:17" ht="10.5" customHeight="1">
      <c r="A52" s="302" t="s">
        <v>1082</v>
      </c>
      <c r="B52" s="286"/>
      <c r="C52" s="286"/>
      <c r="D52" s="302" t="s">
        <v>1082</v>
      </c>
      <c r="E52" s="286"/>
      <c r="F52" s="286"/>
      <c r="G52" s="287"/>
      <c r="H52" s="286"/>
      <c r="I52" s="288"/>
      <c r="J52" s="1070"/>
      <c r="K52" s="1071"/>
      <c r="L52" s="1072"/>
      <c r="M52" s="1071"/>
      <c r="N52" s="1071"/>
      <c r="O52" s="1077"/>
    </row>
    <row r="53" spans="1:17" ht="10.5" customHeight="1">
      <c r="A53" s="372" t="s">
        <v>1083</v>
      </c>
      <c r="B53" s="286"/>
      <c r="C53" s="286"/>
      <c r="D53" s="372" t="s">
        <v>1083</v>
      </c>
      <c r="E53" s="286"/>
      <c r="F53" s="286"/>
      <c r="G53" s="294"/>
      <c r="H53" s="286"/>
      <c r="I53" s="288"/>
      <c r="J53" s="1070"/>
      <c r="K53" s="1071"/>
      <c r="L53" s="1072"/>
      <c r="M53" s="1071"/>
      <c r="N53" s="1071"/>
      <c r="O53" s="1077"/>
    </row>
    <row r="54" spans="1:17" ht="10.5" customHeight="1">
      <c r="A54" s="629" t="s">
        <v>116</v>
      </c>
      <c r="B54" s="6"/>
      <c r="C54" s="6"/>
      <c r="D54" s="629" t="s">
        <v>116</v>
      </c>
      <c r="E54" s="6"/>
      <c r="F54" s="6"/>
      <c r="G54" s="165"/>
      <c r="H54" s="6"/>
      <c r="I54" s="7"/>
      <c r="J54" s="1070"/>
      <c r="K54" s="1071"/>
      <c r="L54" s="1072"/>
      <c r="M54" s="1071"/>
      <c r="N54" s="1071"/>
      <c r="O54" s="1077"/>
    </row>
    <row r="55" spans="1:17" ht="10.5" customHeight="1">
      <c r="A55" s="630" t="s">
        <v>1084</v>
      </c>
      <c r="B55" s="6"/>
      <c r="C55" s="6"/>
      <c r="D55" s="630" t="s">
        <v>1084</v>
      </c>
      <c r="E55" s="6"/>
      <c r="F55" s="6"/>
      <c r="G55" s="373"/>
      <c r="H55" s="6"/>
      <c r="I55" s="7"/>
      <c r="J55" s="1070"/>
      <c r="K55" s="1071"/>
      <c r="L55" s="1072"/>
      <c r="M55" s="1071"/>
      <c r="N55" s="1071"/>
      <c r="O55" s="1077"/>
    </row>
    <row r="56" spans="1:17" ht="10.5" customHeight="1">
      <c r="A56" s="630" t="s">
        <v>1085</v>
      </c>
      <c r="B56" s="6"/>
      <c r="C56" s="6"/>
      <c r="D56" s="630" t="s">
        <v>1085</v>
      </c>
      <c r="E56" s="6"/>
      <c r="F56" s="6"/>
      <c r="G56" s="373"/>
      <c r="H56" s="6"/>
      <c r="I56" s="7"/>
      <c r="J56" s="1070"/>
      <c r="K56" s="1071"/>
      <c r="L56" s="1072"/>
      <c r="M56" s="1071"/>
      <c r="N56" s="1071"/>
      <c r="O56" s="1077"/>
    </row>
    <row r="57" spans="1:17" ht="10.5" customHeight="1">
      <c r="A57" s="630" t="s">
        <v>509</v>
      </c>
      <c r="B57" s="6"/>
      <c r="C57" s="6"/>
      <c r="D57" s="630" t="s">
        <v>509</v>
      </c>
      <c r="E57" s="6"/>
      <c r="F57" s="6"/>
      <c r="G57" s="373"/>
      <c r="H57" s="6"/>
      <c r="I57" s="7"/>
      <c r="J57" s="1070"/>
      <c r="K57" s="1071"/>
      <c r="L57" s="1072"/>
      <c r="M57" s="1071"/>
      <c r="N57" s="1071"/>
      <c r="O57" s="1077"/>
    </row>
    <row r="58" spans="1:17" ht="10.5" customHeight="1">
      <c r="A58" s="196" t="s">
        <v>1086</v>
      </c>
      <c r="B58" s="6"/>
      <c r="C58" s="6"/>
      <c r="D58" s="196" t="s">
        <v>1086</v>
      </c>
      <c r="E58" s="6"/>
      <c r="F58" s="6"/>
      <c r="G58" s="5"/>
      <c r="H58" s="6"/>
      <c r="I58" s="7"/>
      <c r="J58" s="1070"/>
      <c r="K58" s="1071"/>
      <c r="L58" s="1072"/>
      <c r="M58" s="1071"/>
      <c r="N58" s="1071"/>
      <c r="O58" s="1077"/>
    </row>
    <row r="59" spans="1:17" ht="10.5" customHeight="1" thickBot="1">
      <c r="A59" s="631" t="s">
        <v>1087</v>
      </c>
      <c r="B59" s="84"/>
      <c r="C59" s="84"/>
      <c r="D59" s="631" t="s">
        <v>1087</v>
      </c>
      <c r="E59" s="84"/>
      <c r="F59" s="84"/>
      <c r="G59" s="623"/>
      <c r="H59" s="84"/>
      <c r="I59" s="86"/>
      <c r="J59" s="1073"/>
      <c r="K59" s="1074"/>
      <c r="L59" s="1075"/>
      <c r="M59" s="1074"/>
      <c r="N59" s="1074"/>
      <c r="O59" s="1078"/>
    </row>
    <row r="60" spans="1:17" ht="14" thickTop="1">
      <c r="M60" s="276"/>
      <c r="N60" s="69"/>
      <c r="O60" s="6"/>
    </row>
    <row r="61" spans="1:17">
      <c r="M61" s="6"/>
      <c r="N61" s="6"/>
      <c r="O61" s="6"/>
    </row>
    <row r="62" spans="1:17">
      <c r="M62" s="6"/>
      <c r="N62" s="6"/>
      <c r="O62" s="6"/>
    </row>
    <row r="63" spans="1:17">
      <c r="M63" s="6"/>
      <c r="N63" s="6"/>
      <c r="O63" s="6"/>
    </row>
  </sheetData>
  <mergeCells count="3">
    <mergeCell ref="A1:O3"/>
    <mergeCell ref="J5:L59"/>
    <mergeCell ref="M5:O59"/>
  </mergeCells>
  <conditionalFormatting sqref="A67:XFD65543 A60:L60 D4:I4 A1 P1:IV3 H61:L63 A61:C66 H64:XFD66 P4:XFD4 P5:IV63 A51:C59 M5">
    <cfRule type="cellIs" dxfId="439" priority="122" stopIfTrue="1" operator="equal">
      <formula>"x"</formula>
    </cfRule>
  </conditionalFormatting>
  <conditionalFormatting sqref="M60:O63">
    <cfRule type="cellIs" dxfId="438" priority="121" stopIfTrue="1" operator="equal">
      <formula>"x"</formula>
    </cfRule>
  </conditionalFormatting>
  <conditionalFormatting sqref="J4:L4">
    <cfRule type="cellIs" dxfId="437" priority="120" stopIfTrue="1" operator="equal">
      <formula>"x"</formula>
    </cfRule>
  </conditionalFormatting>
  <conditionalFormatting sqref="A13:C16 A18:C19 B17:C17">
    <cfRule type="cellIs" dxfId="436" priority="116" stopIfTrue="1" operator="equal">
      <formula>"x"</formula>
    </cfRule>
  </conditionalFormatting>
  <conditionalFormatting sqref="A4:C4">
    <cfRule type="cellIs" dxfId="435" priority="119" stopIfTrue="1" operator="equal">
      <formula>"x"</formula>
    </cfRule>
  </conditionalFormatting>
  <conditionalFormatting sqref="A5:C10">
    <cfRule type="cellIs" dxfId="434" priority="118" stopIfTrue="1" operator="equal">
      <formula>"x"</formula>
    </cfRule>
  </conditionalFormatting>
  <conditionalFormatting sqref="A11:C11 B12:C12">
    <cfRule type="cellIs" dxfId="433" priority="117" stopIfTrue="1" operator="equal">
      <formula>"x"</formula>
    </cfRule>
  </conditionalFormatting>
  <conditionalFormatting sqref="A50:C50">
    <cfRule type="cellIs" dxfId="432" priority="115" stopIfTrue="1" operator="equal">
      <formula>"x"</formula>
    </cfRule>
  </conditionalFormatting>
  <conditionalFormatting sqref="A49:C49">
    <cfRule type="cellIs" dxfId="431" priority="114" stopIfTrue="1" operator="equal">
      <formula>"x"</formula>
    </cfRule>
  </conditionalFormatting>
  <conditionalFormatting sqref="A17">
    <cfRule type="cellIs" dxfId="430" priority="113" stopIfTrue="1" operator="equal">
      <formula>"x"</formula>
    </cfRule>
  </conditionalFormatting>
  <conditionalFormatting sqref="A12">
    <cfRule type="cellIs" dxfId="429" priority="112" stopIfTrue="1" operator="equal">
      <formula>"x"</formula>
    </cfRule>
  </conditionalFormatting>
  <conditionalFormatting sqref="M4:O4">
    <cfRule type="cellIs" dxfId="428" priority="111" stopIfTrue="1" operator="equal">
      <formula>"x"</formula>
    </cfRule>
  </conditionalFormatting>
  <conditionalFormatting sqref="A20:C20">
    <cfRule type="cellIs" dxfId="427" priority="110" stopIfTrue="1" operator="equal">
      <formula>"x"</formula>
    </cfRule>
  </conditionalFormatting>
  <conditionalFormatting sqref="A27:C27 B28:C28">
    <cfRule type="cellIs" dxfId="426" priority="109" stopIfTrue="1" operator="equal">
      <formula>"x"</formula>
    </cfRule>
  </conditionalFormatting>
  <conditionalFormatting sqref="A29:C29 C30">
    <cfRule type="cellIs" dxfId="425" priority="108" stopIfTrue="1" operator="equal">
      <formula>"x"</formula>
    </cfRule>
  </conditionalFormatting>
  <conditionalFormatting sqref="A30">
    <cfRule type="cellIs" dxfId="424" priority="107" stopIfTrue="1" operator="equal">
      <formula>"x"</formula>
    </cfRule>
  </conditionalFormatting>
  <conditionalFormatting sqref="A28">
    <cfRule type="cellIs" dxfId="423" priority="106" stopIfTrue="1" operator="equal">
      <formula>"x"</formula>
    </cfRule>
  </conditionalFormatting>
  <conditionalFormatting sqref="A31:C37">
    <cfRule type="cellIs" dxfId="422" priority="105" stopIfTrue="1" operator="equal">
      <formula>"x"</formula>
    </cfRule>
  </conditionalFormatting>
  <conditionalFormatting sqref="A43:C45">
    <cfRule type="cellIs" dxfId="421" priority="103" stopIfTrue="1" operator="equal">
      <formula>"x"</formula>
    </cfRule>
  </conditionalFormatting>
  <conditionalFormatting sqref="A46:C48 A38:C42">
    <cfRule type="cellIs" dxfId="420" priority="104" stopIfTrue="1" operator="equal">
      <formula>"x"</formula>
    </cfRule>
  </conditionalFormatting>
  <conditionalFormatting sqref="G51:I59">
    <cfRule type="cellIs" dxfId="419" priority="86" stopIfTrue="1" operator="equal">
      <formula>"x"</formula>
    </cfRule>
  </conditionalFormatting>
  <conditionalFormatting sqref="G13:I13">
    <cfRule type="cellIs" dxfId="418" priority="83" stopIfTrue="1" operator="equal">
      <formula>"x"</formula>
    </cfRule>
  </conditionalFormatting>
  <conditionalFormatting sqref="G5:I10">
    <cfRule type="cellIs" dxfId="417" priority="85" stopIfTrue="1" operator="equal">
      <formula>"x"</formula>
    </cfRule>
  </conditionalFormatting>
  <conditionalFormatting sqref="G11:I11 H12:I12">
    <cfRule type="cellIs" dxfId="416" priority="84" stopIfTrue="1" operator="equal">
      <formula>"x"</formula>
    </cfRule>
  </conditionalFormatting>
  <conditionalFormatting sqref="G50:I50">
    <cfRule type="cellIs" dxfId="415" priority="82" stopIfTrue="1" operator="equal">
      <formula>"x"</formula>
    </cfRule>
  </conditionalFormatting>
  <conditionalFormatting sqref="G49:I49">
    <cfRule type="cellIs" dxfId="414" priority="81" stopIfTrue="1" operator="equal">
      <formula>"x"</formula>
    </cfRule>
  </conditionalFormatting>
  <conditionalFormatting sqref="G12">
    <cfRule type="cellIs" dxfId="413" priority="79" stopIfTrue="1" operator="equal">
      <formula>"x"</formula>
    </cfRule>
  </conditionalFormatting>
  <conditionalFormatting sqref="G27:I27 H28:I28">
    <cfRule type="cellIs" dxfId="412" priority="77" stopIfTrue="1" operator="equal">
      <formula>"x"</formula>
    </cfRule>
  </conditionalFormatting>
  <conditionalFormatting sqref="G29:I29 H30:I30">
    <cfRule type="cellIs" dxfId="411" priority="76" stopIfTrue="1" operator="equal">
      <formula>"x"</formula>
    </cfRule>
  </conditionalFormatting>
  <conditionalFormatting sqref="G30">
    <cfRule type="cellIs" dxfId="410" priority="75" stopIfTrue="1" operator="equal">
      <formula>"x"</formula>
    </cfRule>
  </conditionalFormatting>
  <conditionalFormatting sqref="G28">
    <cfRule type="cellIs" dxfId="409" priority="74" stopIfTrue="1" operator="equal">
      <formula>"x"</formula>
    </cfRule>
  </conditionalFormatting>
  <conditionalFormatting sqref="G31:I37">
    <cfRule type="cellIs" dxfId="408" priority="73" stopIfTrue="1" operator="equal">
      <formula>"x"</formula>
    </cfRule>
  </conditionalFormatting>
  <conditionalFormatting sqref="G43:I45">
    <cfRule type="cellIs" dxfId="407" priority="71" stopIfTrue="1" operator="equal">
      <formula>"x"</formula>
    </cfRule>
  </conditionalFormatting>
  <conditionalFormatting sqref="G46:I48 G39:I42">
    <cfRule type="cellIs" dxfId="406" priority="72" stopIfTrue="1" operator="equal">
      <formula>"x"</formula>
    </cfRule>
  </conditionalFormatting>
  <conditionalFormatting sqref="J5">
    <cfRule type="cellIs" dxfId="405" priority="69" stopIfTrue="1" operator="equal">
      <formula>"x"</formula>
    </cfRule>
  </conditionalFormatting>
  <conditionalFormatting sqref="G38:I38">
    <cfRule type="cellIs" dxfId="404" priority="38" stopIfTrue="1" operator="equal">
      <formula>"x"</formula>
    </cfRule>
  </conditionalFormatting>
  <conditionalFormatting sqref="D51:F59">
    <cfRule type="cellIs" dxfId="403" priority="37" stopIfTrue="1" operator="equal">
      <formula>"x"</formula>
    </cfRule>
  </conditionalFormatting>
  <conditionalFormatting sqref="D13:F13">
    <cfRule type="cellIs" dxfId="402" priority="34" stopIfTrue="1" operator="equal">
      <formula>"x"</formula>
    </cfRule>
  </conditionalFormatting>
  <conditionalFormatting sqref="D5:F10">
    <cfRule type="cellIs" dxfId="401" priority="36" stopIfTrue="1" operator="equal">
      <formula>"x"</formula>
    </cfRule>
  </conditionalFormatting>
  <conditionalFormatting sqref="D11:F11 E12:F12">
    <cfRule type="cellIs" dxfId="400" priority="35" stopIfTrue="1" operator="equal">
      <formula>"x"</formula>
    </cfRule>
  </conditionalFormatting>
  <conditionalFormatting sqref="D50:F50">
    <cfRule type="cellIs" dxfId="399" priority="33" stopIfTrue="1" operator="equal">
      <formula>"x"</formula>
    </cfRule>
  </conditionalFormatting>
  <conditionalFormatting sqref="D49:F49">
    <cfRule type="cellIs" dxfId="398" priority="32" stopIfTrue="1" operator="equal">
      <formula>"x"</formula>
    </cfRule>
  </conditionalFormatting>
  <conditionalFormatting sqref="D12">
    <cfRule type="cellIs" dxfId="397" priority="30" stopIfTrue="1" operator="equal">
      <formula>"x"</formula>
    </cfRule>
  </conditionalFormatting>
  <conditionalFormatting sqref="D20:F20">
    <cfRule type="cellIs" dxfId="396" priority="29" stopIfTrue="1" operator="equal">
      <formula>"x"</formula>
    </cfRule>
  </conditionalFormatting>
  <conditionalFormatting sqref="D27:F27 E28:F28">
    <cfRule type="cellIs" dxfId="395" priority="28" stopIfTrue="1" operator="equal">
      <formula>"x"</formula>
    </cfRule>
  </conditionalFormatting>
  <conditionalFormatting sqref="D29:F29 F30">
    <cfRule type="cellIs" dxfId="394" priority="27" stopIfTrue="1" operator="equal">
      <formula>"x"</formula>
    </cfRule>
  </conditionalFormatting>
  <conditionalFormatting sqref="D30">
    <cfRule type="cellIs" dxfId="393" priority="26" stopIfTrue="1" operator="equal">
      <formula>"x"</formula>
    </cfRule>
  </conditionalFormatting>
  <conditionalFormatting sqref="D28">
    <cfRule type="cellIs" dxfId="392" priority="25" stopIfTrue="1" operator="equal">
      <formula>"x"</formula>
    </cfRule>
  </conditionalFormatting>
  <conditionalFormatting sqref="D31:F31 F32:F37">
    <cfRule type="cellIs" dxfId="391" priority="24" stopIfTrue="1" operator="equal">
      <formula>"x"</formula>
    </cfRule>
  </conditionalFormatting>
  <conditionalFormatting sqref="D43:F45">
    <cfRule type="cellIs" dxfId="390" priority="22" stopIfTrue="1" operator="equal">
      <formula>"x"</formula>
    </cfRule>
  </conditionalFormatting>
  <conditionalFormatting sqref="D46:F48 D38:F42">
    <cfRule type="cellIs" dxfId="389" priority="23" stopIfTrue="1" operator="equal">
      <formula>"x"</formula>
    </cfRule>
  </conditionalFormatting>
  <conditionalFormatting sqref="G14:I16 G18:I19 H17:I17">
    <cfRule type="cellIs" dxfId="388" priority="15" stopIfTrue="1" operator="equal">
      <formula>"x"</formula>
    </cfRule>
  </conditionalFormatting>
  <conditionalFormatting sqref="G17">
    <cfRule type="cellIs" dxfId="387" priority="14" stopIfTrue="1" operator="equal">
      <formula>"x"</formula>
    </cfRule>
  </conditionalFormatting>
  <conditionalFormatting sqref="D34:E37">
    <cfRule type="cellIs" dxfId="386" priority="11" stopIfTrue="1" operator="equal">
      <formula>"x"</formula>
    </cfRule>
  </conditionalFormatting>
  <conditionalFormatting sqref="A21:C23 A25:C26 B24:C24">
    <cfRule type="cellIs" dxfId="385" priority="10" stopIfTrue="1" operator="equal">
      <formula>"x"</formula>
    </cfRule>
  </conditionalFormatting>
  <conditionalFormatting sqref="A24">
    <cfRule type="cellIs" dxfId="384" priority="9" stopIfTrue="1" operator="equal">
      <formula>"x"</formula>
    </cfRule>
  </conditionalFormatting>
  <conditionalFormatting sqref="D14:F16 D18:F19 E17:F17">
    <cfRule type="cellIs" dxfId="383" priority="8" stopIfTrue="1" operator="equal">
      <formula>"x"</formula>
    </cfRule>
  </conditionalFormatting>
  <conditionalFormatting sqref="D17">
    <cfRule type="cellIs" dxfId="382" priority="7" stopIfTrue="1" operator="equal">
      <formula>"x"</formula>
    </cfRule>
  </conditionalFormatting>
  <conditionalFormatting sqref="D21:F23 D25:F26 E24:F24">
    <cfRule type="cellIs" dxfId="381" priority="6" stopIfTrue="1" operator="equal">
      <formula>"x"</formula>
    </cfRule>
  </conditionalFormatting>
  <conditionalFormatting sqref="D24">
    <cfRule type="cellIs" dxfId="380" priority="5" stopIfTrue="1" operator="equal">
      <formula>"x"</formula>
    </cfRule>
  </conditionalFormatting>
  <conditionalFormatting sqref="D32:E33">
    <cfRule type="cellIs" dxfId="379" priority="4" stopIfTrue="1" operator="equal">
      <formula>"x"</formula>
    </cfRule>
  </conditionalFormatting>
  <conditionalFormatting sqref="B30">
    <cfRule type="cellIs" dxfId="378" priority="3" stopIfTrue="1" operator="equal">
      <formula>"x"</formula>
    </cfRule>
  </conditionalFormatting>
  <conditionalFormatting sqref="E30">
    <cfRule type="cellIs" dxfId="377" priority="2" stopIfTrue="1" operator="equal">
      <formula>"x"</formula>
    </cfRule>
  </conditionalFormatting>
  <conditionalFormatting sqref="G20:I26">
    <cfRule type="cellIs" dxfId="376" priority="1" stopIfTrue="1" operator="equal">
      <formula>"x"</formula>
    </cfRule>
  </conditionalFormatting>
  <pageMargins left="0.28999999999999998" right="0.25" top="0.66" bottom="0.65" header="0.25" footer="0.21"/>
  <pageSetup paperSize="9" scale="86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69"/>
  <sheetViews>
    <sheetView topLeftCell="A22" zoomScale="150" zoomScaleNormal="150" zoomScalePageLayoutView="150" workbookViewId="0">
      <selection activeCell="E55" sqref="E55"/>
    </sheetView>
  </sheetViews>
  <sheetFormatPr baseColWidth="10" defaultColWidth="9.1640625" defaultRowHeight="13"/>
  <cols>
    <col min="1" max="1" width="9.6640625" style="42" customWidth="1"/>
    <col min="2" max="2" width="3.6640625" style="42" customWidth="1"/>
    <col min="3" max="3" width="8.6640625" style="42" customWidth="1"/>
    <col min="4" max="4" width="9.6640625" style="42" customWidth="1"/>
    <col min="5" max="5" width="3.6640625" style="42" customWidth="1"/>
    <col min="6" max="6" width="8.6640625" style="42" customWidth="1"/>
    <col min="7" max="7" width="9.6640625" style="42" customWidth="1"/>
    <col min="8" max="8" width="4.1640625" style="42" customWidth="1"/>
    <col min="9" max="9" width="8.6640625" style="42" customWidth="1"/>
    <col min="10" max="10" width="9.6640625" style="42" customWidth="1"/>
    <col min="11" max="11" width="4.5" style="42" customWidth="1"/>
    <col min="12" max="12" width="9.1640625" style="42" customWidth="1"/>
    <col min="13" max="13" width="9.6640625" style="42" customWidth="1"/>
    <col min="14" max="14" width="3.6640625" style="42" customWidth="1"/>
    <col min="15" max="15" width="9.6640625" style="42" customWidth="1"/>
    <col min="16" max="18" width="3.6640625" style="42" customWidth="1"/>
    <col min="19" max="16384" width="9.1640625" style="42"/>
  </cols>
  <sheetData>
    <row r="1" spans="1:22" ht="13.5" customHeight="1" thickTop="1">
      <c r="A1" s="1048" t="s">
        <v>1095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50"/>
    </row>
    <row r="2" spans="1:22" ht="12.75" customHeight="1">
      <c r="A2" s="1051"/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3"/>
    </row>
    <row r="3" spans="1:22" ht="13.5" customHeight="1" thickBo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6"/>
      <c r="R3"/>
      <c r="S3"/>
      <c r="T3"/>
      <c r="U3"/>
      <c r="V3"/>
    </row>
    <row r="4" spans="1:22" ht="13.5" customHeight="1" thickBot="1">
      <c r="A4" s="300" t="s">
        <v>496</v>
      </c>
      <c r="B4" s="169" t="s">
        <v>481</v>
      </c>
      <c r="C4" s="169"/>
      <c r="D4" s="168" t="s">
        <v>497</v>
      </c>
      <c r="E4" s="169" t="s">
        <v>482</v>
      </c>
      <c r="F4" s="171"/>
      <c r="G4" s="168" t="s">
        <v>498</v>
      </c>
      <c r="H4" s="169" t="s">
        <v>483</v>
      </c>
      <c r="I4" s="171"/>
      <c r="J4" s="169" t="s">
        <v>499</v>
      </c>
      <c r="K4" s="169" t="s">
        <v>484</v>
      </c>
      <c r="L4" s="171"/>
      <c r="M4" s="168" t="s">
        <v>500</v>
      </c>
      <c r="N4" s="169" t="s">
        <v>486</v>
      </c>
      <c r="O4" s="619"/>
      <c r="R4"/>
      <c r="S4"/>
      <c r="T4"/>
      <c r="U4"/>
      <c r="V4"/>
    </row>
    <row r="5" spans="1:22" ht="10.5" customHeight="1">
      <c r="A5" s="195"/>
      <c r="B5" s="3"/>
      <c r="C5" s="3"/>
      <c r="D5" s="2"/>
      <c r="E5" s="3"/>
      <c r="F5" s="3"/>
      <c r="G5" s="2"/>
      <c r="H5" s="3"/>
      <c r="I5" s="4"/>
      <c r="J5" s="3"/>
      <c r="K5" s="3"/>
      <c r="L5" s="4"/>
      <c r="M5" s="2"/>
      <c r="N5" s="3"/>
      <c r="O5" s="25"/>
      <c r="R5"/>
      <c r="S5"/>
      <c r="T5"/>
      <c r="U5"/>
      <c r="V5"/>
    </row>
    <row r="6" spans="1:22" ht="10.5" customHeight="1">
      <c r="A6" s="196" t="s">
        <v>659</v>
      </c>
      <c r="B6" s="6"/>
      <c r="C6" s="6"/>
      <c r="D6" s="5" t="s">
        <v>659</v>
      </c>
      <c r="E6" s="6"/>
      <c r="F6" s="6"/>
      <c r="G6" s="5" t="s">
        <v>659</v>
      </c>
      <c r="H6" s="6"/>
      <c r="I6" s="7"/>
      <c r="J6" s="6" t="s">
        <v>659</v>
      </c>
      <c r="K6" s="6"/>
      <c r="L6" s="7"/>
      <c r="M6" s="5" t="s">
        <v>659</v>
      </c>
      <c r="N6" s="6"/>
      <c r="O6" s="24"/>
      <c r="R6"/>
      <c r="S6"/>
      <c r="T6"/>
      <c r="U6"/>
      <c r="V6"/>
    </row>
    <row r="7" spans="1:22" ht="10.5" customHeight="1">
      <c r="A7" s="196" t="s">
        <v>660</v>
      </c>
      <c r="B7" s="6"/>
      <c r="C7" s="6"/>
      <c r="D7" s="5" t="s">
        <v>660</v>
      </c>
      <c r="E7" s="6"/>
      <c r="F7" s="6"/>
      <c r="G7" s="5" t="s">
        <v>660</v>
      </c>
      <c r="H7" s="6"/>
      <c r="I7" s="7"/>
      <c r="J7" s="6" t="s">
        <v>660</v>
      </c>
      <c r="K7" s="6"/>
      <c r="L7" s="7"/>
      <c r="M7" s="5" t="s">
        <v>660</v>
      </c>
      <c r="N7" s="6"/>
      <c r="O7" s="24"/>
      <c r="R7"/>
      <c r="S7"/>
      <c r="T7"/>
      <c r="U7"/>
      <c r="V7"/>
    </row>
    <row r="8" spans="1:22" ht="10.5" customHeight="1">
      <c r="A8" s="196" t="s">
        <v>661</v>
      </c>
      <c r="B8" s="6"/>
      <c r="C8" s="6"/>
      <c r="D8" s="5" t="s">
        <v>661</v>
      </c>
      <c r="E8" s="6"/>
      <c r="F8" s="6"/>
      <c r="G8" s="5" t="s">
        <v>661</v>
      </c>
      <c r="H8" s="6"/>
      <c r="I8" s="7"/>
      <c r="J8" s="6" t="s">
        <v>661</v>
      </c>
      <c r="K8" s="6"/>
      <c r="L8" s="7"/>
      <c r="M8" s="5" t="s">
        <v>661</v>
      </c>
      <c r="N8" s="6"/>
      <c r="O8" s="24"/>
      <c r="R8"/>
      <c r="S8"/>
      <c r="T8"/>
      <c r="U8"/>
      <c r="V8"/>
    </row>
    <row r="9" spans="1:22" ht="10.5" customHeight="1">
      <c r="A9" s="196" t="s">
        <v>269</v>
      </c>
      <c r="B9" s="6"/>
      <c r="C9" s="6" t="s">
        <v>526</v>
      </c>
      <c r="D9" s="5" t="s">
        <v>269</v>
      </c>
      <c r="E9" s="6"/>
      <c r="F9" s="6" t="s">
        <v>526</v>
      </c>
      <c r="G9" s="5" t="s">
        <v>269</v>
      </c>
      <c r="H9" s="6"/>
      <c r="I9" s="7" t="s">
        <v>526</v>
      </c>
      <c r="J9" s="6" t="s">
        <v>269</v>
      </c>
      <c r="K9" s="6"/>
      <c r="L9" s="7" t="s">
        <v>526</v>
      </c>
      <c r="M9" s="6" t="s">
        <v>269</v>
      </c>
      <c r="N9" s="6"/>
      <c r="O9" s="24" t="s">
        <v>526</v>
      </c>
      <c r="R9"/>
      <c r="S9"/>
      <c r="T9"/>
      <c r="U9"/>
      <c r="V9"/>
    </row>
    <row r="10" spans="1:22" ht="10.5" customHeight="1">
      <c r="A10" s="196"/>
      <c r="B10" s="6"/>
      <c r="C10" s="6"/>
      <c r="D10" s="5"/>
      <c r="E10" s="6"/>
      <c r="F10" s="6"/>
      <c r="G10" s="5"/>
      <c r="H10" s="6"/>
      <c r="I10" s="7"/>
      <c r="J10" s="6"/>
      <c r="K10" s="6"/>
      <c r="L10" s="7"/>
      <c r="M10" s="5"/>
      <c r="N10" s="6"/>
      <c r="O10" s="24"/>
      <c r="R10"/>
      <c r="S10"/>
      <c r="T10"/>
      <c r="U10"/>
      <c r="V10"/>
    </row>
    <row r="11" spans="1:22" ht="10.5" customHeight="1">
      <c r="A11" s="196" t="s">
        <v>1401</v>
      </c>
      <c r="B11" s="6"/>
      <c r="C11" s="6" t="s">
        <v>86</v>
      </c>
      <c r="D11" s="5" t="s">
        <v>1401</v>
      </c>
      <c r="E11" s="6"/>
      <c r="F11" s="6" t="s">
        <v>1507</v>
      </c>
      <c r="G11" s="5" t="s">
        <v>1401</v>
      </c>
      <c r="H11" s="6"/>
      <c r="I11" s="7" t="s">
        <v>501</v>
      </c>
      <c r="J11" s="6" t="s">
        <v>1401</v>
      </c>
      <c r="K11" s="6"/>
      <c r="L11" s="7" t="s">
        <v>1509</v>
      </c>
      <c r="M11" s="196" t="s">
        <v>1401</v>
      </c>
      <c r="N11" s="6"/>
      <c r="O11" s="24" t="s">
        <v>1509</v>
      </c>
      <c r="R11"/>
      <c r="S11"/>
      <c r="T11"/>
      <c r="U11"/>
      <c r="V11"/>
    </row>
    <row r="12" spans="1:22" ht="10.5" customHeight="1">
      <c r="A12" s="196" t="s">
        <v>1402</v>
      </c>
      <c r="B12" s="6"/>
      <c r="C12" s="848" t="s">
        <v>1494</v>
      </c>
      <c r="D12" s="5" t="s">
        <v>1402</v>
      </c>
      <c r="E12" s="6"/>
      <c r="F12" s="848" t="s">
        <v>1508</v>
      </c>
      <c r="G12" s="5" t="s">
        <v>1402</v>
      </c>
      <c r="H12" s="6"/>
      <c r="I12" s="756"/>
      <c r="J12" s="6" t="s">
        <v>1402</v>
      </c>
      <c r="K12" s="6"/>
      <c r="L12" s="756" t="s">
        <v>1512</v>
      </c>
      <c r="M12" s="196" t="s">
        <v>1402</v>
      </c>
      <c r="N12" s="6"/>
      <c r="O12" s="869" t="s">
        <v>1513</v>
      </c>
      <c r="R12"/>
      <c r="S12"/>
      <c r="T12"/>
      <c r="U12"/>
      <c r="V12"/>
    </row>
    <row r="13" spans="1:22" ht="10.5" customHeight="1">
      <c r="A13" s="196"/>
      <c r="B13" s="6"/>
      <c r="C13" s="6"/>
      <c r="D13" s="5"/>
      <c r="E13" s="6"/>
      <c r="F13" s="6"/>
      <c r="G13" s="5"/>
      <c r="H13" s="6"/>
      <c r="I13" s="7"/>
      <c r="J13" s="6"/>
      <c r="K13" s="6"/>
      <c r="L13" s="7"/>
      <c r="M13" s="196"/>
      <c r="N13" s="6"/>
      <c r="O13" s="24"/>
      <c r="R13"/>
      <c r="S13"/>
      <c r="T13"/>
      <c r="U13"/>
      <c r="V13"/>
    </row>
    <row r="14" spans="1:22" ht="10.5" customHeight="1">
      <c r="A14" s="196" t="s">
        <v>733</v>
      </c>
      <c r="B14" s="6"/>
      <c r="C14" s="6" t="s">
        <v>782</v>
      </c>
      <c r="D14" s="5" t="s">
        <v>680</v>
      </c>
      <c r="E14" s="6"/>
      <c r="F14" s="6" t="s">
        <v>676</v>
      </c>
      <c r="G14" s="5"/>
      <c r="H14" s="6"/>
      <c r="I14" s="7"/>
      <c r="J14" s="6" t="s">
        <v>678</v>
      </c>
      <c r="K14" s="6"/>
      <c r="L14" s="7" t="s">
        <v>503</v>
      </c>
      <c r="M14" s="196" t="s">
        <v>1247</v>
      </c>
      <c r="N14" s="6"/>
      <c r="O14" s="24" t="s">
        <v>1183</v>
      </c>
      <c r="R14"/>
      <c r="S14"/>
      <c r="T14"/>
      <c r="U14"/>
      <c r="V14"/>
    </row>
    <row r="15" spans="1:22" ht="10.5" customHeight="1">
      <c r="A15" s="196" t="s">
        <v>1144</v>
      </c>
      <c r="B15" s="6"/>
      <c r="C15" s="6" t="s">
        <v>1183</v>
      </c>
      <c r="D15" s="5" t="s">
        <v>1506</v>
      </c>
      <c r="E15" s="6"/>
      <c r="F15" s="6" t="s">
        <v>502</v>
      </c>
      <c r="G15" s="5"/>
      <c r="H15" s="6"/>
      <c r="I15" s="7"/>
      <c r="J15" s="6" t="s">
        <v>1247</v>
      </c>
      <c r="K15" s="6"/>
      <c r="L15" s="7" t="s">
        <v>1183</v>
      </c>
      <c r="M15" s="196" t="s">
        <v>1510</v>
      </c>
      <c r="N15" s="6"/>
      <c r="O15" s="24" t="s">
        <v>782</v>
      </c>
      <c r="R15"/>
      <c r="S15"/>
      <c r="T15"/>
      <c r="U15"/>
      <c r="V15"/>
    </row>
    <row r="16" spans="1:22" ht="10.5" customHeight="1">
      <c r="A16" s="196" t="s">
        <v>1493</v>
      </c>
      <c r="B16" s="6"/>
      <c r="C16" s="6" t="s">
        <v>504</v>
      </c>
      <c r="D16" s="5"/>
      <c r="E16" s="6"/>
      <c r="F16" s="6" t="s">
        <v>537</v>
      </c>
      <c r="G16" s="5"/>
      <c r="H16" s="6"/>
      <c r="I16" s="7"/>
      <c r="J16" s="6" t="s">
        <v>1510</v>
      </c>
      <c r="K16" s="6"/>
      <c r="L16" s="7" t="s">
        <v>782</v>
      </c>
      <c r="M16" s="196" t="s">
        <v>1511</v>
      </c>
      <c r="N16" s="6"/>
      <c r="O16" s="24" t="s">
        <v>80</v>
      </c>
      <c r="R16"/>
      <c r="S16"/>
      <c r="T16"/>
      <c r="U16"/>
      <c r="V16"/>
    </row>
    <row r="17" spans="1:22" ht="10.5" customHeight="1">
      <c r="A17" s="196"/>
      <c r="B17" s="6"/>
      <c r="C17" s="6"/>
      <c r="D17" s="5"/>
      <c r="E17" s="6"/>
      <c r="F17" s="6"/>
      <c r="G17" s="5"/>
      <c r="H17" s="6"/>
      <c r="I17" s="7"/>
      <c r="J17" s="6" t="s">
        <v>1511</v>
      </c>
      <c r="K17" s="6"/>
      <c r="L17" s="6" t="s">
        <v>80</v>
      </c>
      <c r="M17" s="196" t="s">
        <v>1142</v>
      </c>
      <c r="N17" s="6"/>
      <c r="O17" s="24" t="s">
        <v>86</v>
      </c>
      <c r="R17"/>
      <c r="S17"/>
      <c r="T17"/>
      <c r="U17"/>
      <c r="V17"/>
    </row>
    <row r="18" spans="1:22" ht="10.5" customHeight="1">
      <c r="A18" s="196"/>
      <c r="B18" s="6"/>
      <c r="C18" s="6"/>
      <c r="D18" s="5"/>
      <c r="E18" s="6"/>
      <c r="F18" s="6"/>
      <c r="G18" s="5"/>
      <c r="H18" s="6"/>
      <c r="I18" s="7"/>
      <c r="J18" s="6" t="s">
        <v>1141</v>
      </c>
      <c r="K18" s="6"/>
      <c r="L18" s="6" t="s">
        <v>504</v>
      </c>
      <c r="M18" s="196"/>
      <c r="N18" s="6"/>
      <c r="O18" s="24"/>
      <c r="R18"/>
      <c r="S18"/>
      <c r="T18"/>
      <c r="U18"/>
      <c r="V18"/>
    </row>
    <row r="19" spans="1:22" ht="10.5" customHeight="1">
      <c r="A19" s="196"/>
      <c r="B19" s="6"/>
      <c r="C19" s="6"/>
      <c r="D19" s="5"/>
      <c r="E19" s="6"/>
      <c r="F19" s="6"/>
      <c r="G19" s="5"/>
      <c r="H19" s="6"/>
      <c r="I19" s="7"/>
      <c r="J19" s="6"/>
      <c r="K19" s="6"/>
      <c r="L19" s="7"/>
      <c r="M19" s="5"/>
      <c r="N19" s="6"/>
      <c r="O19" s="24"/>
      <c r="R19"/>
      <c r="S19"/>
      <c r="T19"/>
      <c r="U19"/>
      <c r="V19"/>
    </row>
    <row r="20" spans="1:22" ht="10.5" customHeight="1">
      <c r="A20" s="301" t="s">
        <v>657</v>
      </c>
      <c r="B20" s="290"/>
      <c r="C20" s="290"/>
      <c r="D20" s="289" t="s">
        <v>657</v>
      </c>
      <c r="E20" s="290"/>
      <c r="F20" s="290"/>
      <c r="G20" s="289" t="s">
        <v>657</v>
      </c>
      <c r="H20" s="290"/>
      <c r="I20" s="291"/>
      <c r="J20" s="293" t="s">
        <v>657</v>
      </c>
      <c r="K20" s="290"/>
      <c r="L20" s="291"/>
      <c r="M20" s="289" t="s">
        <v>657</v>
      </c>
      <c r="N20" s="290"/>
      <c r="O20" s="620"/>
      <c r="R20"/>
      <c r="S20"/>
      <c r="T20"/>
      <c r="U20"/>
      <c r="V20"/>
    </row>
    <row r="21" spans="1:22" s="428" customFormat="1" ht="10.5" customHeight="1">
      <c r="A21" s="614" t="s">
        <v>550</v>
      </c>
      <c r="B21" s="6"/>
      <c r="C21" s="6"/>
      <c r="D21" s="753" t="s">
        <v>550</v>
      </c>
      <c r="E21" s="6"/>
      <c r="F21" s="6"/>
      <c r="G21" s="753" t="s">
        <v>550</v>
      </c>
      <c r="H21" s="6"/>
      <c r="I21" s="7"/>
      <c r="J21" s="633" t="s">
        <v>550</v>
      </c>
      <c r="K21" s="6"/>
      <c r="L21" s="7"/>
      <c r="M21" s="614" t="s">
        <v>550</v>
      </c>
      <c r="N21" s="6"/>
      <c r="O21" s="24"/>
    </row>
    <row r="22" spans="1:22" s="428" customFormat="1" ht="10.5" customHeight="1">
      <c r="A22" s="368" t="s">
        <v>667</v>
      </c>
      <c r="B22" s="369"/>
      <c r="C22" s="369"/>
      <c r="D22" s="370" t="s">
        <v>667</v>
      </c>
      <c r="E22" s="369"/>
      <c r="F22" s="369"/>
      <c r="G22" s="370" t="s">
        <v>667</v>
      </c>
      <c r="H22" s="369"/>
      <c r="I22" s="371"/>
      <c r="J22" s="369" t="s">
        <v>667</v>
      </c>
      <c r="K22" s="369"/>
      <c r="L22" s="371"/>
      <c r="M22" s="370" t="s">
        <v>667</v>
      </c>
      <c r="N22" s="369"/>
      <c r="O22" s="532"/>
    </row>
    <row r="23" spans="1:22" s="428" customFormat="1" ht="10.5" customHeight="1">
      <c r="A23" s="302" t="s">
        <v>1097</v>
      </c>
      <c r="B23" s="286"/>
      <c r="C23" s="286"/>
      <c r="D23" s="287" t="s">
        <v>1097</v>
      </c>
      <c r="E23" s="286"/>
      <c r="F23" s="286"/>
      <c r="G23" s="287" t="s">
        <v>1097</v>
      </c>
      <c r="H23" s="286"/>
      <c r="I23" s="288"/>
      <c r="J23" s="286" t="s">
        <v>1097</v>
      </c>
      <c r="K23" s="286"/>
      <c r="L23" s="286"/>
      <c r="M23" s="287" t="s">
        <v>1097</v>
      </c>
      <c r="N23" s="286"/>
      <c r="O23" s="303"/>
    </row>
    <row r="24" spans="1:22" s="428" customFormat="1" ht="10.5" customHeight="1">
      <c r="A24" s="302" t="s">
        <v>196</v>
      </c>
      <c r="B24" s="286" t="s">
        <v>1403</v>
      </c>
      <c r="C24" s="286"/>
      <c r="D24" s="287" t="s">
        <v>196</v>
      </c>
      <c r="E24" s="286" t="s">
        <v>1404</v>
      </c>
      <c r="F24" s="286"/>
      <c r="G24" s="287" t="s">
        <v>196</v>
      </c>
      <c r="H24" s="286" t="s">
        <v>1405</v>
      </c>
      <c r="I24" s="288"/>
      <c r="J24" s="286" t="s">
        <v>196</v>
      </c>
      <c r="K24" s="286" t="s">
        <v>1403</v>
      </c>
      <c r="L24" s="286"/>
      <c r="M24" s="287" t="s">
        <v>196</v>
      </c>
      <c r="N24" s="286" t="s">
        <v>1403</v>
      </c>
      <c r="O24" s="303"/>
    </row>
    <row r="25" spans="1:22" s="428" customFormat="1" ht="10.5" customHeight="1">
      <c r="A25" s="302" t="s">
        <v>198</v>
      </c>
      <c r="B25" s="286" t="s">
        <v>522</v>
      </c>
      <c r="C25" s="286"/>
      <c r="D25" s="287" t="s">
        <v>198</v>
      </c>
      <c r="E25" s="286" t="s">
        <v>522</v>
      </c>
      <c r="F25" s="286"/>
      <c r="G25" s="287" t="s">
        <v>198</v>
      </c>
      <c r="H25" s="286" t="s">
        <v>688</v>
      </c>
      <c r="I25" s="288"/>
      <c r="J25" s="286" t="s">
        <v>198</v>
      </c>
      <c r="K25" s="286" t="s">
        <v>522</v>
      </c>
      <c r="L25" s="286"/>
      <c r="M25" s="287" t="s">
        <v>198</v>
      </c>
      <c r="N25" s="286" t="s">
        <v>522</v>
      </c>
      <c r="O25" s="303"/>
    </row>
    <row r="26" spans="1:22" s="428" customFormat="1" ht="10.5" customHeight="1">
      <c r="A26" s="616"/>
      <c r="B26" s="615"/>
      <c r="C26" s="615"/>
      <c r="D26" s="868"/>
      <c r="E26" s="615"/>
      <c r="F26" s="615"/>
      <c r="G26" s="868"/>
      <c r="H26" s="615"/>
      <c r="I26" s="757"/>
      <c r="J26" s="615"/>
      <c r="K26" s="615"/>
      <c r="L26" s="615"/>
      <c r="M26" s="287" t="s">
        <v>1098</v>
      </c>
      <c r="N26" s="286"/>
      <c r="O26" s="303"/>
    </row>
    <row r="27" spans="1:22" ht="10.5" customHeight="1">
      <c r="A27" s="302" t="s">
        <v>1413</v>
      </c>
      <c r="B27" s="286"/>
      <c r="C27" s="286"/>
      <c r="D27" s="287" t="s">
        <v>1413</v>
      </c>
      <c r="E27" s="286" t="s">
        <v>542</v>
      </c>
      <c r="F27" s="286"/>
      <c r="G27" s="287" t="s">
        <v>1413</v>
      </c>
      <c r="H27" s="286" t="s">
        <v>537</v>
      </c>
      <c r="I27" s="288"/>
      <c r="J27" s="286" t="s">
        <v>1413</v>
      </c>
      <c r="K27" s="286"/>
      <c r="L27" s="286"/>
      <c r="M27" s="287" t="s">
        <v>197</v>
      </c>
      <c r="N27" s="286"/>
      <c r="O27" s="303"/>
      <c r="Q27" s="59"/>
    </row>
    <row r="28" spans="1:22" ht="10.5" customHeight="1" thickBot="1">
      <c r="A28" s="627"/>
      <c r="B28" s="612"/>
      <c r="C28" s="612"/>
      <c r="D28" s="613"/>
      <c r="E28" s="612"/>
      <c r="F28" s="612"/>
      <c r="G28" s="613"/>
      <c r="H28" s="612"/>
      <c r="I28" s="622"/>
      <c r="J28" s="612"/>
      <c r="K28" s="612"/>
      <c r="L28" s="612"/>
      <c r="M28" s="613"/>
      <c r="N28" s="612"/>
      <c r="O28" s="621"/>
      <c r="P28" s="59"/>
      <c r="Q28" s="59"/>
    </row>
    <row r="29" spans="1:22" ht="10.5" customHeight="1">
      <c r="A29" s="368" t="s">
        <v>107</v>
      </c>
      <c r="B29" s="369"/>
      <c r="C29" s="369"/>
      <c r="D29" s="370" t="s">
        <v>107</v>
      </c>
      <c r="E29" s="369"/>
      <c r="F29" s="369"/>
      <c r="G29" s="370" t="s">
        <v>107</v>
      </c>
      <c r="H29" s="369"/>
      <c r="I29" s="371"/>
      <c r="J29" s="369" t="s">
        <v>107</v>
      </c>
      <c r="K29" s="369"/>
      <c r="L29" s="369"/>
      <c r="M29" s="370" t="s">
        <v>107</v>
      </c>
      <c r="N29" s="369"/>
      <c r="O29" s="532"/>
      <c r="P29" s="59"/>
      <c r="Q29" s="59"/>
    </row>
    <row r="30" spans="1:22" ht="10.5" customHeight="1">
      <c r="A30" s="302" t="s">
        <v>1097</v>
      </c>
      <c r="B30" s="286"/>
      <c r="C30" s="286"/>
      <c r="D30" s="287" t="s">
        <v>1097</v>
      </c>
      <c r="E30" s="286"/>
      <c r="F30" s="286"/>
      <c r="G30" s="287" t="s">
        <v>1097</v>
      </c>
      <c r="H30" s="286"/>
      <c r="I30" s="288"/>
      <c r="J30" s="286" t="s">
        <v>1097</v>
      </c>
      <c r="K30" s="286"/>
      <c r="L30" s="286"/>
      <c r="M30" s="287" t="s">
        <v>1097</v>
      </c>
      <c r="N30" s="286"/>
      <c r="O30" s="303"/>
      <c r="P30" s="59"/>
      <c r="Q30" s="59"/>
    </row>
    <row r="31" spans="1:22" ht="10.5" customHeight="1">
      <c r="A31" s="302" t="s">
        <v>196</v>
      </c>
      <c r="B31" s="286" t="s">
        <v>1403</v>
      </c>
      <c r="C31" s="286"/>
      <c r="D31" s="287" t="s">
        <v>1097</v>
      </c>
      <c r="E31" s="286"/>
      <c r="F31" s="286"/>
      <c r="G31" s="287" t="s">
        <v>196</v>
      </c>
      <c r="H31" s="286" t="s">
        <v>1405</v>
      </c>
      <c r="I31" s="288"/>
      <c r="J31" s="286" t="s">
        <v>196</v>
      </c>
      <c r="K31" s="286" t="s">
        <v>1403</v>
      </c>
      <c r="L31" s="286"/>
      <c r="M31" s="287" t="s">
        <v>196</v>
      </c>
      <c r="N31" s="286" t="s">
        <v>1406</v>
      </c>
      <c r="O31" s="303"/>
    </row>
    <row r="32" spans="1:22" ht="10.5" customHeight="1">
      <c r="A32" s="302" t="s">
        <v>198</v>
      </c>
      <c r="B32" s="286" t="s">
        <v>522</v>
      </c>
      <c r="C32" s="286"/>
      <c r="D32" s="287" t="s">
        <v>196</v>
      </c>
      <c r="E32" s="286" t="s">
        <v>1404</v>
      </c>
      <c r="F32" s="286"/>
      <c r="G32" s="287" t="s">
        <v>198</v>
      </c>
      <c r="H32" s="286" t="s">
        <v>688</v>
      </c>
      <c r="I32" s="288"/>
      <c r="J32" s="286" t="s">
        <v>198</v>
      </c>
      <c r="K32" s="286" t="s">
        <v>522</v>
      </c>
      <c r="L32" s="286"/>
      <c r="M32" s="287" t="s">
        <v>198</v>
      </c>
      <c r="N32" s="286" t="s">
        <v>522</v>
      </c>
      <c r="O32" s="303"/>
    </row>
    <row r="33" spans="1:20" ht="10.5" customHeight="1">
      <c r="A33" s="616"/>
      <c r="B33" s="615"/>
      <c r="C33" s="615"/>
      <c r="D33" s="287" t="s">
        <v>198</v>
      </c>
      <c r="E33" s="286" t="s">
        <v>522</v>
      </c>
      <c r="F33" s="286"/>
      <c r="G33" s="868"/>
      <c r="H33" s="615"/>
      <c r="I33" s="757"/>
      <c r="J33" s="615"/>
      <c r="K33" s="615"/>
      <c r="L33" s="615"/>
      <c r="M33" s="287" t="s">
        <v>1098</v>
      </c>
      <c r="N33" s="286"/>
      <c r="O33" s="303"/>
    </row>
    <row r="34" spans="1:20" ht="10.5" customHeight="1">
      <c r="A34" s="302" t="s">
        <v>1413</v>
      </c>
      <c r="B34" s="286"/>
      <c r="C34" s="286"/>
      <c r="D34" s="868"/>
      <c r="E34" s="615"/>
      <c r="F34" s="615"/>
      <c r="G34" s="287" t="s">
        <v>1413</v>
      </c>
      <c r="H34" s="286" t="s">
        <v>537</v>
      </c>
      <c r="I34" s="288"/>
      <c r="J34" s="286" t="s">
        <v>1413</v>
      </c>
      <c r="K34" s="286"/>
      <c r="L34" s="286"/>
      <c r="M34" s="287" t="s">
        <v>197</v>
      </c>
      <c r="N34" s="286"/>
      <c r="O34" s="303"/>
    </row>
    <row r="35" spans="1:20" ht="10.5" customHeight="1">
      <c r="A35" s="302"/>
      <c r="B35" s="286"/>
      <c r="C35" s="286"/>
      <c r="D35" s="287" t="s">
        <v>1413</v>
      </c>
      <c r="E35" s="286" t="s">
        <v>542</v>
      </c>
      <c r="F35" s="286"/>
      <c r="G35" s="287"/>
      <c r="H35" s="286"/>
      <c r="I35" s="288"/>
      <c r="J35" s="286"/>
      <c r="K35" s="286"/>
      <c r="L35" s="288"/>
      <c r="M35" s="286"/>
      <c r="N35" s="286"/>
      <c r="O35" s="303"/>
    </row>
    <row r="36" spans="1:20" ht="10.5" customHeight="1">
      <c r="A36" s="301" t="s">
        <v>657</v>
      </c>
      <c r="B36" s="290"/>
      <c r="C36" s="290"/>
      <c r="D36" s="289" t="s">
        <v>657</v>
      </c>
      <c r="E36" s="290"/>
      <c r="F36" s="290"/>
      <c r="G36" s="289" t="s">
        <v>657</v>
      </c>
      <c r="H36" s="290"/>
      <c r="I36" s="291"/>
      <c r="J36" s="293" t="s">
        <v>657</v>
      </c>
      <c r="K36" s="290"/>
      <c r="L36" s="291"/>
      <c r="M36" s="293" t="s">
        <v>657</v>
      </c>
      <c r="N36" s="290"/>
      <c r="O36" s="620"/>
    </row>
    <row r="37" spans="1:20" ht="10.5" customHeight="1">
      <c r="A37" s="614" t="s">
        <v>551</v>
      </c>
      <c r="B37" s="6"/>
      <c r="C37" s="6"/>
      <c r="D37" s="753" t="s">
        <v>551</v>
      </c>
      <c r="E37" s="6"/>
      <c r="F37" s="6"/>
      <c r="G37" s="753" t="s">
        <v>551</v>
      </c>
      <c r="H37" s="6"/>
      <c r="I37" s="7"/>
      <c r="J37" s="633" t="s">
        <v>551</v>
      </c>
      <c r="K37" s="6"/>
      <c r="L37" s="7"/>
      <c r="M37" s="633"/>
      <c r="N37" s="6"/>
      <c r="O37" s="24"/>
    </row>
    <row r="38" spans="1:20" ht="10.5" customHeight="1">
      <c r="A38" s="368" t="s">
        <v>1080</v>
      </c>
      <c r="B38" s="369"/>
      <c r="C38" s="369"/>
      <c r="D38" s="370" t="s">
        <v>1080</v>
      </c>
      <c r="E38" s="369"/>
      <c r="F38" s="369"/>
      <c r="G38" s="370" t="s">
        <v>1080</v>
      </c>
      <c r="H38" s="369"/>
      <c r="I38" s="371"/>
      <c r="J38" s="369" t="s">
        <v>1080</v>
      </c>
      <c r="K38" s="369"/>
      <c r="L38" s="371"/>
      <c r="M38" s="636" t="s">
        <v>283</v>
      </c>
      <c r="N38" s="636"/>
      <c r="O38" s="638"/>
    </row>
    <row r="39" spans="1:20" ht="10.5" customHeight="1">
      <c r="A39" s="305" t="s">
        <v>512</v>
      </c>
      <c r="B39" s="6" t="s">
        <v>1403</v>
      </c>
      <c r="C39" s="6"/>
      <c r="D39" s="16" t="s">
        <v>512</v>
      </c>
      <c r="E39" s="6" t="s">
        <v>1404</v>
      </c>
      <c r="F39" s="6"/>
      <c r="G39" s="16" t="s">
        <v>512</v>
      </c>
      <c r="H39" s="6" t="s">
        <v>1405</v>
      </c>
      <c r="I39" s="7"/>
      <c r="J39" s="28" t="s">
        <v>512</v>
      </c>
      <c r="K39" s="6" t="s">
        <v>1403</v>
      </c>
      <c r="L39" s="7"/>
      <c r="M39" s="286" t="s">
        <v>531</v>
      </c>
      <c r="N39" s="286"/>
      <c r="O39" s="303"/>
    </row>
    <row r="40" spans="1:20" ht="10.5" customHeight="1">
      <c r="A40" s="368" t="s">
        <v>284</v>
      </c>
      <c r="B40" s="369"/>
      <c r="C40" s="369"/>
      <c r="D40" s="370" t="s">
        <v>284</v>
      </c>
      <c r="E40" s="369"/>
      <c r="F40" s="369"/>
      <c r="G40" s="370" t="s">
        <v>284</v>
      </c>
      <c r="H40" s="369"/>
      <c r="I40" s="371"/>
      <c r="J40" s="369" t="s">
        <v>284</v>
      </c>
      <c r="K40" s="369"/>
      <c r="L40" s="371"/>
      <c r="M40" s="295"/>
      <c r="N40" s="286"/>
      <c r="O40" s="303"/>
    </row>
    <row r="41" spans="1:20" ht="10.5" customHeight="1">
      <c r="A41" s="302" t="s">
        <v>1097</v>
      </c>
      <c r="B41" s="286"/>
      <c r="C41" s="286"/>
      <c r="D41" s="287" t="s">
        <v>1097</v>
      </c>
      <c r="E41" s="286"/>
      <c r="F41" s="286"/>
      <c r="G41" s="287" t="s">
        <v>1097</v>
      </c>
      <c r="H41" s="286"/>
      <c r="I41" s="288"/>
      <c r="J41" s="286" t="s">
        <v>1097</v>
      </c>
      <c r="K41" s="286"/>
      <c r="L41" s="288"/>
      <c r="M41" s="636" t="s">
        <v>194</v>
      </c>
      <c r="N41" s="636"/>
      <c r="O41" s="638"/>
    </row>
    <row r="42" spans="1:20" ht="10.5" customHeight="1">
      <c r="A42" s="302" t="s">
        <v>1097</v>
      </c>
      <c r="B42" s="286"/>
      <c r="C42" s="286"/>
      <c r="D42" s="287" t="s">
        <v>196</v>
      </c>
      <c r="E42" s="286" t="s">
        <v>1404</v>
      </c>
      <c r="F42" s="286"/>
      <c r="G42" s="287" t="s">
        <v>196</v>
      </c>
      <c r="H42" s="286" t="s">
        <v>1405</v>
      </c>
      <c r="I42" s="288"/>
      <c r="J42" s="286" t="s">
        <v>196</v>
      </c>
      <c r="K42" s="286" t="s">
        <v>1403</v>
      </c>
      <c r="L42" s="288"/>
      <c r="M42" s="286" t="s">
        <v>532</v>
      </c>
      <c r="N42" s="286"/>
      <c r="O42" s="303"/>
      <c r="T42" s="42" t="s">
        <v>505</v>
      </c>
    </row>
    <row r="43" spans="1:20" ht="10.5" customHeight="1">
      <c r="A43" s="302" t="s">
        <v>196</v>
      </c>
      <c r="B43" s="286" t="s">
        <v>1403</v>
      </c>
      <c r="C43" s="286"/>
      <c r="D43" s="287" t="s">
        <v>198</v>
      </c>
      <c r="E43" s="286" t="s">
        <v>522</v>
      </c>
      <c r="F43" s="286"/>
      <c r="G43" s="287" t="s">
        <v>198</v>
      </c>
      <c r="H43" s="286" t="s">
        <v>688</v>
      </c>
      <c r="I43" s="288"/>
      <c r="J43" s="286" t="s">
        <v>198</v>
      </c>
      <c r="K43" s="286" t="s">
        <v>522</v>
      </c>
      <c r="L43" s="288"/>
      <c r="M43" s="295"/>
      <c r="N43" s="286"/>
      <c r="O43" s="303"/>
    </row>
    <row r="44" spans="1:20" ht="10.5" customHeight="1">
      <c r="A44" s="302" t="s">
        <v>198</v>
      </c>
      <c r="B44" s="286" t="s">
        <v>522</v>
      </c>
      <c r="C44" s="286"/>
      <c r="D44" s="868"/>
      <c r="E44" s="615"/>
      <c r="F44" s="615"/>
      <c r="G44" s="868"/>
      <c r="H44" s="615"/>
      <c r="I44" s="757"/>
      <c r="J44" s="286" t="s">
        <v>1098</v>
      </c>
      <c r="K44" s="286"/>
      <c r="L44" s="288"/>
      <c r="M44" s="636" t="s">
        <v>114</v>
      </c>
      <c r="N44" s="636"/>
      <c r="O44" s="638"/>
    </row>
    <row r="45" spans="1:20" ht="10.5" customHeight="1">
      <c r="A45" s="616"/>
      <c r="B45" s="615"/>
      <c r="C45" s="615"/>
      <c r="D45" s="287" t="s">
        <v>1413</v>
      </c>
      <c r="E45" s="286" t="s">
        <v>542</v>
      </c>
      <c r="F45" s="286"/>
      <c r="G45" s="287" t="s">
        <v>1413</v>
      </c>
      <c r="H45" s="286" t="s">
        <v>537</v>
      </c>
      <c r="I45" s="288"/>
      <c r="J45" s="286" t="s">
        <v>197</v>
      </c>
      <c r="K45" s="286"/>
      <c r="L45" s="288"/>
      <c r="M45" s="286" t="s">
        <v>1093</v>
      </c>
      <c r="N45" s="286"/>
      <c r="O45" s="303"/>
      <c r="P45" s="59"/>
    </row>
    <row r="46" spans="1:20" ht="10.5" customHeight="1">
      <c r="A46" s="302" t="s">
        <v>1413</v>
      </c>
      <c r="B46" s="286"/>
      <c r="C46" s="286"/>
      <c r="D46" s="287"/>
      <c r="E46" s="286"/>
      <c r="F46" s="286"/>
      <c r="G46" s="287"/>
      <c r="H46" s="286"/>
      <c r="I46" s="288"/>
      <c r="J46" s="286"/>
      <c r="K46" s="286"/>
      <c r="L46" s="288"/>
      <c r="M46" s="286" t="s">
        <v>534</v>
      </c>
      <c r="N46" s="286"/>
      <c r="O46" s="303"/>
    </row>
    <row r="47" spans="1:20" ht="10.5" customHeight="1">
      <c r="A47" s="301" t="s">
        <v>662</v>
      </c>
      <c r="B47" s="290"/>
      <c r="C47" s="293"/>
      <c r="D47" s="289" t="s">
        <v>662</v>
      </c>
      <c r="E47" s="290"/>
      <c r="F47" s="293"/>
      <c r="G47" s="289" t="s">
        <v>662</v>
      </c>
      <c r="H47" s="290"/>
      <c r="I47" s="292"/>
      <c r="J47" s="293" t="s">
        <v>662</v>
      </c>
      <c r="K47" s="290"/>
      <c r="L47" s="292"/>
      <c r="M47" s="286"/>
      <c r="N47" s="286"/>
      <c r="O47" s="303"/>
    </row>
    <row r="48" spans="1:20" ht="10.5" customHeight="1">
      <c r="A48" s="196"/>
      <c r="B48" s="6"/>
      <c r="C48" s="6"/>
      <c r="D48" s="5"/>
      <c r="E48" s="6"/>
      <c r="F48" s="7"/>
      <c r="G48" s="6"/>
      <c r="H48" s="6"/>
      <c r="I48" s="7"/>
      <c r="J48" s="6"/>
      <c r="K48" s="6"/>
      <c r="L48" s="7"/>
      <c r="M48" s="636" t="s">
        <v>195</v>
      </c>
      <c r="N48" s="636"/>
      <c r="O48" s="638"/>
    </row>
    <row r="49" spans="1:17" ht="10.5" customHeight="1">
      <c r="A49" s="305" t="s">
        <v>663</v>
      </c>
      <c r="B49" s="6"/>
      <c r="C49" s="28"/>
      <c r="D49" s="16" t="s">
        <v>663</v>
      </c>
      <c r="E49" s="6"/>
      <c r="F49" s="12"/>
      <c r="G49" s="28" t="s">
        <v>663</v>
      </c>
      <c r="H49" s="6"/>
      <c r="I49" s="12"/>
      <c r="J49" s="28" t="s">
        <v>663</v>
      </c>
      <c r="K49" s="6"/>
      <c r="L49" s="12"/>
      <c r="M49" s="286" t="s">
        <v>536</v>
      </c>
      <c r="N49" s="286"/>
      <c r="O49" s="303"/>
    </row>
    <row r="50" spans="1:17" ht="10.5" customHeight="1">
      <c r="A50" s="196" t="s">
        <v>664</v>
      </c>
      <c r="B50" s="6"/>
      <c r="C50" s="6"/>
      <c r="D50" s="5" t="s">
        <v>664</v>
      </c>
      <c r="E50" s="6"/>
      <c r="F50" s="7"/>
      <c r="G50" s="5" t="s">
        <v>664</v>
      </c>
      <c r="H50" s="6"/>
      <c r="I50" s="7"/>
      <c r="J50" s="6" t="s">
        <v>664</v>
      </c>
      <c r="K50" s="6"/>
      <c r="L50" s="7"/>
      <c r="M50" s="286"/>
      <c r="N50" s="286"/>
      <c r="O50" s="303"/>
      <c r="Q50" s="42" t="s">
        <v>505</v>
      </c>
    </row>
    <row r="51" spans="1:17" ht="10.5" customHeight="1">
      <c r="A51" s="196"/>
      <c r="B51" s="6"/>
      <c r="C51" s="6"/>
      <c r="D51" s="5"/>
      <c r="E51" s="6"/>
      <c r="F51" s="7"/>
      <c r="G51" s="5"/>
      <c r="H51" s="6"/>
      <c r="I51" s="7"/>
      <c r="J51" s="6"/>
      <c r="K51" s="6"/>
      <c r="L51" s="7"/>
      <c r="M51" s="637">
        <v>0.64583333333333337</v>
      </c>
      <c r="N51" s="636"/>
      <c r="O51" s="638"/>
    </row>
    <row r="52" spans="1:17" ht="10.5" customHeight="1">
      <c r="A52" s="305" t="s">
        <v>531</v>
      </c>
      <c r="B52" s="6"/>
      <c r="C52" s="6"/>
      <c r="D52" s="16" t="s">
        <v>531</v>
      </c>
      <c r="E52" s="6"/>
      <c r="F52" s="7"/>
      <c r="G52" s="16" t="s">
        <v>531</v>
      </c>
      <c r="H52" s="6"/>
      <c r="I52" s="7"/>
      <c r="J52" s="28" t="s">
        <v>531</v>
      </c>
      <c r="K52" s="6"/>
      <c r="L52" s="7"/>
      <c r="M52" s="6" t="s">
        <v>282</v>
      </c>
      <c r="N52" s="6"/>
      <c r="O52" s="24"/>
    </row>
    <row r="53" spans="1:17" ht="10.5" customHeight="1">
      <c r="A53" s="196" t="s">
        <v>283</v>
      </c>
      <c r="B53" s="6"/>
      <c r="C53" s="7"/>
      <c r="D53" s="5" t="s">
        <v>283</v>
      </c>
      <c r="E53" s="6"/>
      <c r="F53" s="7"/>
      <c r="G53" s="5" t="s">
        <v>283</v>
      </c>
      <c r="H53" s="6"/>
      <c r="I53" s="6"/>
      <c r="J53" s="5" t="s">
        <v>283</v>
      </c>
      <c r="K53" s="6"/>
      <c r="L53" s="7"/>
      <c r="M53" s="6"/>
      <c r="N53" s="6"/>
      <c r="O53" s="24"/>
    </row>
    <row r="54" spans="1:17" ht="10.5" customHeight="1">
      <c r="A54" s="196"/>
      <c r="B54" s="6"/>
      <c r="C54" s="7"/>
      <c r="D54" s="5"/>
      <c r="E54" s="6"/>
      <c r="F54" s="7"/>
      <c r="G54" s="5"/>
      <c r="H54" s="6"/>
      <c r="I54" s="6"/>
      <c r="J54" s="5"/>
      <c r="K54" s="6"/>
      <c r="L54" s="7"/>
      <c r="M54" s="6"/>
      <c r="N54" s="6"/>
      <c r="O54" s="24"/>
    </row>
    <row r="55" spans="1:17" ht="10.5" customHeight="1">
      <c r="A55" s="305" t="s">
        <v>665</v>
      </c>
      <c r="B55" s="6"/>
      <c r="C55" s="7"/>
      <c r="D55" s="16" t="s">
        <v>665</v>
      </c>
      <c r="E55" s="6"/>
      <c r="F55" s="7"/>
      <c r="G55" s="16" t="s">
        <v>665</v>
      </c>
      <c r="H55" s="6"/>
      <c r="I55" s="6"/>
      <c r="J55" s="16" t="s">
        <v>665</v>
      </c>
      <c r="K55" s="6"/>
      <c r="L55" s="7"/>
      <c r="M55" s="28"/>
      <c r="N55" s="6"/>
      <c r="O55" s="24"/>
    </row>
    <row r="56" spans="1:17" ht="10.5" customHeight="1">
      <c r="A56" s="196" t="s">
        <v>666</v>
      </c>
      <c r="B56" s="28"/>
      <c r="C56" s="12"/>
      <c r="D56" s="5" t="s">
        <v>666</v>
      </c>
      <c r="E56" s="28"/>
      <c r="F56" s="12"/>
      <c r="G56" s="5" t="s">
        <v>666</v>
      </c>
      <c r="H56" s="28"/>
      <c r="I56" s="28"/>
      <c r="J56" s="5" t="s">
        <v>666</v>
      </c>
      <c r="K56" s="28"/>
      <c r="L56" s="12"/>
      <c r="M56" s="6"/>
      <c r="N56" s="28"/>
      <c r="O56" s="11"/>
    </row>
    <row r="57" spans="1:17" ht="10.5" customHeight="1" thickBot="1">
      <c r="A57" s="196"/>
      <c r="B57" s="28"/>
      <c r="C57" s="12"/>
      <c r="D57" s="5"/>
      <c r="E57" s="28"/>
      <c r="F57" s="12"/>
      <c r="G57" s="5"/>
      <c r="H57" s="28"/>
      <c r="I57" s="28"/>
      <c r="J57" s="5"/>
      <c r="K57" s="28"/>
      <c r="L57" s="12"/>
      <c r="M57" s="6"/>
      <c r="N57" s="28"/>
      <c r="O57" s="11"/>
    </row>
    <row r="58" spans="1:17" ht="10.5" customHeight="1">
      <c r="A58" s="628" t="s">
        <v>506</v>
      </c>
      <c r="B58" s="625"/>
      <c r="C58" s="626"/>
      <c r="D58" s="624" t="s">
        <v>506</v>
      </c>
      <c r="E58" s="625"/>
      <c r="F58" s="626"/>
      <c r="G58" s="624" t="s">
        <v>506</v>
      </c>
      <c r="H58" s="625"/>
      <c r="I58" s="632"/>
      <c r="J58" s="624" t="s">
        <v>506</v>
      </c>
      <c r="K58" s="625"/>
      <c r="L58" s="626"/>
      <c r="M58" s="28"/>
      <c r="N58" s="59"/>
      <c r="O58" s="24"/>
    </row>
    <row r="59" spans="1:17" ht="10.5" customHeight="1">
      <c r="A59" s="196" t="s">
        <v>1081</v>
      </c>
      <c r="B59" s="6"/>
      <c r="C59" s="7"/>
      <c r="D59" s="5" t="s">
        <v>1081</v>
      </c>
      <c r="E59" s="6"/>
      <c r="F59" s="7"/>
      <c r="G59" s="5" t="s">
        <v>1081</v>
      </c>
      <c r="H59" s="6"/>
      <c r="I59" s="6"/>
      <c r="J59" s="5" t="s">
        <v>1081</v>
      </c>
      <c r="K59" s="6"/>
      <c r="L59" s="7"/>
      <c r="M59" s="6"/>
      <c r="N59" s="6"/>
      <c r="O59" s="24"/>
    </row>
    <row r="60" spans="1:17">
      <c r="A60" s="372" t="s">
        <v>507</v>
      </c>
      <c r="B60" s="286"/>
      <c r="C60" s="288"/>
      <c r="D60" s="294" t="s">
        <v>507</v>
      </c>
      <c r="E60" s="286"/>
      <c r="F60" s="288"/>
      <c r="G60" s="294" t="s">
        <v>507</v>
      </c>
      <c r="H60" s="286"/>
      <c r="I60" s="286"/>
      <c r="J60" s="294" t="s">
        <v>507</v>
      </c>
      <c r="K60" s="286"/>
      <c r="L60" s="288"/>
      <c r="M60" s="295"/>
      <c r="N60" s="286"/>
      <c r="O60" s="303"/>
    </row>
    <row r="61" spans="1:17">
      <c r="A61" s="302" t="s">
        <v>1082</v>
      </c>
      <c r="B61" s="286"/>
      <c r="C61" s="288"/>
      <c r="D61" s="287" t="s">
        <v>1082</v>
      </c>
      <c r="E61" s="286"/>
      <c r="F61" s="288"/>
      <c r="G61" s="287" t="s">
        <v>1082</v>
      </c>
      <c r="H61" s="286"/>
      <c r="I61" s="286"/>
      <c r="J61" s="287" t="s">
        <v>1082</v>
      </c>
      <c r="K61" s="286"/>
      <c r="L61" s="288"/>
      <c r="M61" s="286"/>
      <c r="N61" s="286"/>
      <c r="O61" s="303"/>
    </row>
    <row r="62" spans="1:17">
      <c r="A62" s="372" t="s">
        <v>1083</v>
      </c>
      <c r="B62" s="286"/>
      <c r="C62" s="288"/>
      <c r="D62" s="294" t="s">
        <v>1083</v>
      </c>
      <c r="E62" s="286"/>
      <c r="F62" s="288"/>
      <c r="G62" s="294" t="s">
        <v>1083</v>
      </c>
      <c r="H62" s="286"/>
      <c r="I62" s="286"/>
      <c r="J62" s="294" t="s">
        <v>1083</v>
      </c>
      <c r="K62" s="286"/>
      <c r="L62" s="288"/>
      <c r="M62" s="295"/>
      <c r="N62" s="286"/>
      <c r="O62" s="303"/>
    </row>
    <row r="63" spans="1:17">
      <c r="A63" s="629" t="s">
        <v>116</v>
      </c>
      <c r="B63" s="6"/>
      <c r="C63" s="7"/>
      <c r="D63" s="165" t="s">
        <v>116</v>
      </c>
      <c r="E63" s="6"/>
      <c r="F63" s="7"/>
      <c r="G63" s="165" t="s">
        <v>116</v>
      </c>
      <c r="H63" s="6"/>
      <c r="I63" s="6"/>
      <c r="J63" s="165" t="s">
        <v>116</v>
      </c>
      <c r="K63" s="6"/>
      <c r="L63" s="7"/>
      <c r="M63" s="69"/>
      <c r="N63" s="6"/>
      <c r="O63" s="24"/>
    </row>
    <row r="64" spans="1:17">
      <c r="A64" s="630" t="s">
        <v>1084</v>
      </c>
      <c r="B64" s="6"/>
      <c r="C64" s="7"/>
      <c r="D64" s="373" t="s">
        <v>1084</v>
      </c>
      <c r="E64" s="6"/>
      <c r="F64" s="7"/>
      <c r="G64" s="373" t="s">
        <v>1084</v>
      </c>
      <c r="H64" s="6"/>
      <c r="I64" s="6"/>
      <c r="J64" s="373" t="s">
        <v>1084</v>
      </c>
      <c r="K64" s="6"/>
      <c r="L64" s="7"/>
      <c r="M64" s="635"/>
      <c r="N64" s="6"/>
      <c r="O64" s="24"/>
    </row>
    <row r="65" spans="1:15">
      <c r="A65" s="630" t="s">
        <v>1085</v>
      </c>
      <c r="B65" s="6"/>
      <c r="C65" s="7"/>
      <c r="D65" s="373" t="s">
        <v>1085</v>
      </c>
      <c r="E65" s="6"/>
      <c r="F65" s="7"/>
      <c r="G65" s="373" t="s">
        <v>1085</v>
      </c>
      <c r="H65" s="6"/>
      <c r="I65" s="6"/>
      <c r="J65" s="373" t="s">
        <v>1085</v>
      </c>
      <c r="K65" s="6"/>
      <c r="L65" s="7"/>
      <c r="M65" s="635"/>
      <c r="N65" s="6"/>
      <c r="O65" s="24"/>
    </row>
    <row r="66" spans="1:15">
      <c r="A66" s="630" t="s">
        <v>509</v>
      </c>
      <c r="B66" s="6"/>
      <c r="C66" s="7"/>
      <c r="D66" s="373" t="s">
        <v>509</v>
      </c>
      <c r="E66" s="6"/>
      <c r="F66" s="7"/>
      <c r="G66" s="373" t="s">
        <v>509</v>
      </c>
      <c r="H66" s="6"/>
      <c r="I66" s="6"/>
      <c r="J66" s="373" t="s">
        <v>509</v>
      </c>
      <c r="K66" s="6"/>
      <c r="L66" s="7"/>
      <c r="M66" s="635"/>
      <c r="N66" s="6"/>
      <c r="O66" s="24"/>
    </row>
    <row r="67" spans="1:15">
      <c r="A67" s="196" t="s">
        <v>1086</v>
      </c>
      <c r="B67" s="6"/>
      <c r="C67" s="7"/>
      <c r="D67" s="5" t="s">
        <v>1086</v>
      </c>
      <c r="E67" s="6"/>
      <c r="F67" s="7"/>
      <c r="G67" s="5" t="s">
        <v>1086</v>
      </c>
      <c r="H67" s="6"/>
      <c r="I67" s="6"/>
      <c r="J67" s="5" t="s">
        <v>1086</v>
      </c>
      <c r="K67" s="6"/>
      <c r="L67" s="7"/>
      <c r="M67" s="6"/>
      <c r="N67" s="6"/>
      <c r="O67" s="24"/>
    </row>
    <row r="68" spans="1:15" ht="14" thickBot="1">
      <c r="A68" s="631" t="s">
        <v>1087</v>
      </c>
      <c r="B68" s="84"/>
      <c r="C68" s="86"/>
      <c r="D68" s="623" t="s">
        <v>1087</v>
      </c>
      <c r="E68" s="84"/>
      <c r="F68" s="86"/>
      <c r="G68" s="623" t="s">
        <v>1087</v>
      </c>
      <c r="H68" s="84"/>
      <c r="I68" s="84"/>
      <c r="J68" s="623" t="s">
        <v>1087</v>
      </c>
      <c r="K68" s="84"/>
      <c r="L68" s="86"/>
      <c r="M68" s="157"/>
      <c r="N68" s="84"/>
      <c r="O68" s="87"/>
    </row>
    <row r="69" spans="1:15" ht="14" thickTop="1"/>
  </sheetData>
  <mergeCells count="1">
    <mergeCell ref="A1:O3"/>
  </mergeCells>
  <conditionalFormatting sqref="A69:XFD65543 P1:IV3 P4:XFD4 P5:IV63 P64:XFD68">
    <cfRule type="cellIs" dxfId="375" priority="343" stopIfTrue="1" operator="equal">
      <formula>"x"</formula>
    </cfRule>
  </conditionalFormatting>
  <conditionalFormatting sqref="D4:I4 A1">
    <cfRule type="cellIs" dxfId="374" priority="173" stopIfTrue="1" operator="equal">
      <formula>"x"</formula>
    </cfRule>
  </conditionalFormatting>
  <conditionalFormatting sqref="J4:L4">
    <cfRule type="cellIs" dxfId="373" priority="172" stopIfTrue="1" operator="equal">
      <formula>"x"</formula>
    </cfRule>
  </conditionalFormatting>
  <conditionalFormatting sqref="D59:F59">
    <cfRule type="cellIs" dxfId="372" priority="167" stopIfTrue="1" operator="equal">
      <formula>"x"</formula>
    </cfRule>
  </conditionalFormatting>
  <conditionalFormatting sqref="M4:O4">
    <cfRule type="cellIs" dxfId="371" priority="171" stopIfTrue="1" operator="equal">
      <formula>"x"</formula>
    </cfRule>
  </conditionalFormatting>
  <conditionalFormatting sqref="D60:F68">
    <cfRule type="cellIs" dxfId="370" priority="170" stopIfTrue="1" operator="equal">
      <formula>"x"</formula>
    </cfRule>
  </conditionalFormatting>
  <conditionalFormatting sqref="D5:F10 D19:F19">
    <cfRule type="cellIs" dxfId="369" priority="169" stopIfTrue="1" operator="equal">
      <formula>"x"</formula>
    </cfRule>
  </conditionalFormatting>
  <conditionalFormatting sqref="D20:F20 E21:F21">
    <cfRule type="cellIs" dxfId="368" priority="168" stopIfTrue="1" operator="equal">
      <formula>"x"</formula>
    </cfRule>
  </conditionalFormatting>
  <conditionalFormatting sqref="D58:F58">
    <cfRule type="cellIs" dxfId="367" priority="166" stopIfTrue="1" operator="equal">
      <formula>"x"</formula>
    </cfRule>
  </conditionalFormatting>
  <conditionalFormatting sqref="D21">
    <cfRule type="cellIs" dxfId="366" priority="165" stopIfTrue="1" operator="equal">
      <formula>"x"</formula>
    </cfRule>
  </conditionalFormatting>
  <conditionalFormatting sqref="D52:F54">
    <cfRule type="cellIs" dxfId="365" priority="163" stopIfTrue="1" operator="equal">
      <formula>"x"</formula>
    </cfRule>
  </conditionalFormatting>
  <conditionalFormatting sqref="D55:F57 D47:F51">
    <cfRule type="cellIs" dxfId="364" priority="164" stopIfTrue="1" operator="equal">
      <formula>"x"</formula>
    </cfRule>
  </conditionalFormatting>
  <conditionalFormatting sqref="G60:I68">
    <cfRule type="cellIs" dxfId="363" priority="162" stopIfTrue="1" operator="equal">
      <formula>"x"</formula>
    </cfRule>
  </conditionalFormatting>
  <conditionalFormatting sqref="G5:I10 G19:I19">
    <cfRule type="cellIs" dxfId="362" priority="161" stopIfTrue="1" operator="equal">
      <formula>"x"</formula>
    </cfRule>
  </conditionalFormatting>
  <conditionalFormatting sqref="G59:I59">
    <cfRule type="cellIs" dxfId="361" priority="160" stopIfTrue="1" operator="equal">
      <formula>"x"</formula>
    </cfRule>
  </conditionalFormatting>
  <conditionalFormatting sqref="G58:I58">
    <cfRule type="cellIs" dxfId="360" priority="159" stopIfTrue="1" operator="equal">
      <formula>"x"</formula>
    </cfRule>
  </conditionalFormatting>
  <conditionalFormatting sqref="J60:L68">
    <cfRule type="cellIs" dxfId="359" priority="158" stopIfTrue="1" operator="equal">
      <formula>"x"</formula>
    </cfRule>
  </conditionalFormatting>
  <conditionalFormatting sqref="J5:L10 J19:L19">
    <cfRule type="cellIs" dxfId="358" priority="157" stopIfTrue="1" operator="equal">
      <formula>"x"</formula>
    </cfRule>
  </conditionalFormatting>
  <conditionalFormatting sqref="J59:L59">
    <cfRule type="cellIs" dxfId="357" priority="156" stopIfTrue="1" operator="equal">
      <formula>"x"</formula>
    </cfRule>
  </conditionalFormatting>
  <conditionalFormatting sqref="J58:L58">
    <cfRule type="cellIs" dxfId="356" priority="155" stopIfTrue="1" operator="equal">
      <formula>"x"</formula>
    </cfRule>
  </conditionalFormatting>
  <conditionalFormatting sqref="M60:O68">
    <cfRule type="cellIs" dxfId="355" priority="154" stopIfTrue="1" operator="equal">
      <formula>"x"</formula>
    </cfRule>
  </conditionalFormatting>
  <conditionalFormatting sqref="M5:O10 M19:O19">
    <cfRule type="cellIs" dxfId="354" priority="153" stopIfTrue="1" operator="equal">
      <formula>"x"</formula>
    </cfRule>
  </conditionalFormatting>
  <conditionalFormatting sqref="M59:O59">
    <cfRule type="cellIs" dxfId="353" priority="152" stopIfTrue="1" operator="equal">
      <formula>"x"</formula>
    </cfRule>
  </conditionalFormatting>
  <conditionalFormatting sqref="M58:O58">
    <cfRule type="cellIs" dxfId="352" priority="151" stopIfTrue="1" operator="equal">
      <formula>"x"</formula>
    </cfRule>
  </conditionalFormatting>
  <conditionalFormatting sqref="G20:I20 H21:I21">
    <cfRule type="cellIs" dxfId="351" priority="150" stopIfTrue="1" operator="equal">
      <formula>"x"</formula>
    </cfRule>
  </conditionalFormatting>
  <conditionalFormatting sqref="G21">
    <cfRule type="cellIs" dxfId="350" priority="149" stopIfTrue="1" operator="equal">
      <formula>"x"</formula>
    </cfRule>
  </conditionalFormatting>
  <conditionalFormatting sqref="G52:I54">
    <cfRule type="cellIs" dxfId="349" priority="147" stopIfTrue="1" operator="equal">
      <formula>"x"</formula>
    </cfRule>
  </conditionalFormatting>
  <conditionalFormatting sqref="G55:I57 G47:I51">
    <cfRule type="cellIs" dxfId="348" priority="148" stopIfTrue="1" operator="equal">
      <formula>"x"</formula>
    </cfRule>
  </conditionalFormatting>
  <conditionalFormatting sqref="J20:L20 K21:L21">
    <cfRule type="cellIs" dxfId="347" priority="146" stopIfTrue="1" operator="equal">
      <formula>"x"</formula>
    </cfRule>
  </conditionalFormatting>
  <conditionalFormatting sqref="J21">
    <cfRule type="cellIs" dxfId="346" priority="145" stopIfTrue="1" operator="equal">
      <formula>"x"</formula>
    </cfRule>
  </conditionalFormatting>
  <conditionalFormatting sqref="J52:L54">
    <cfRule type="cellIs" dxfId="345" priority="143" stopIfTrue="1" operator="equal">
      <formula>"x"</formula>
    </cfRule>
  </conditionalFormatting>
  <conditionalFormatting sqref="J55:L57 J47:L51">
    <cfRule type="cellIs" dxfId="344" priority="144" stopIfTrue="1" operator="equal">
      <formula>"x"</formula>
    </cfRule>
  </conditionalFormatting>
  <conditionalFormatting sqref="M20:O20 N21:O21">
    <cfRule type="cellIs" dxfId="343" priority="142" stopIfTrue="1" operator="equal">
      <formula>"x"</formula>
    </cfRule>
  </conditionalFormatting>
  <conditionalFormatting sqref="M21">
    <cfRule type="cellIs" dxfId="342" priority="141" stopIfTrue="1" operator="equal">
      <formula>"x"</formula>
    </cfRule>
  </conditionalFormatting>
  <conditionalFormatting sqref="M36:O36 N37:O37">
    <cfRule type="cellIs" dxfId="341" priority="140" stopIfTrue="1" operator="equal">
      <formula>"x"</formula>
    </cfRule>
  </conditionalFormatting>
  <conditionalFormatting sqref="M37">
    <cfRule type="cellIs" dxfId="340" priority="139" stopIfTrue="1" operator="equal">
      <formula>"x"</formula>
    </cfRule>
  </conditionalFormatting>
  <conditionalFormatting sqref="M53:O54">
    <cfRule type="cellIs" dxfId="339" priority="137" stopIfTrue="1" operator="equal">
      <formula>"x"</formula>
    </cfRule>
  </conditionalFormatting>
  <conditionalFormatting sqref="M55:O57">
    <cfRule type="cellIs" dxfId="338" priority="138" stopIfTrue="1" operator="equal">
      <formula>"x"</formula>
    </cfRule>
  </conditionalFormatting>
  <conditionalFormatting sqref="M38:O39">
    <cfRule type="cellIs" dxfId="337" priority="136" stopIfTrue="1" operator="equal">
      <formula>"x"</formula>
    </cfRule>
  </conditionalFormatting>
  <conditionalFormatting sqref="M40:O40 N41:O41">
    <cfRule type="cellIs" dxfId="336" priority="135" stopIfTrue="1" operator="equal">
      <formula>"x"</formula>
    </cfRule>
  </conditionalFormatting>
  <conditionalFormatting sqref="M42:O42 N43:O43">
    <cfRule type="cellIs" dxfId="335" priority="134" stopIfTrue="1" operator="equal">
      <formula>"x"</formula>
    </cfRule>
  </conditionalFormatting>
  <conditionalFormatting sqref="M43">
    <cfRule type="cellIs" dxfId="334" priority="133" stopIfTrue="1" operator="equal">
      <formula>"x"</formula>
    </cfRule>
  </conditionalFormatting>
  <conditionalFormatting sqref="M41">
    <cfRule type="cellIs" dxfId="333" priority="132" stopIfTrue="1" operator="equal">
      <formula>"x"</formula>
    </cfRule>
  </conditionalFormatting>
  <conditionalFormatting sqref="M44:O50">
    <cfRule type="cellIs" dxfId="332" priority="131" stopIfTrue="1" operator="equal">
      <formula>"x"</formula>
    </cfRule>
  </conditionalFormatting>
  <conditionalFormatting sqref="M52:O52">
    <cfRule type="cellIs" dxfId="331" priority="130" stopIfTrue="1" operator="equal">
      <formula>"x"</formula>
    </cfRule>
  </conditionalFormatting>
  <conditionalFormatting sqref="M51:O51">
    <cfRule type="cellIs" dxfId="330" priority="129" stopIfTrue="1" operator="equal">
      <formula>"x"</formula>
    </cfRule>
  </conditionalFormatting>
  <conditionalFormatting sqref="A4:C4">
    <cfRule type="cellIs" dxfId="329" priority="128" stopIfTrue="1" operator="equal">
      <formula>"x"</formula>
    </cfRule>
  </conditionalFormatting>
  <conditionalFormatting sqref="A60:C68">
    <cfRule type="cellIs" dxfId="328" priority="127" stopIfTrue="1" operator="equal">
      <formula>"x"</formula>
    </cfRule>
  </conditionalFormatting>
  <conditionalFormatting sqref="A22:C23 A27:C28 B26:C26 A24:A25">
    <cfRule type="cellIs" dxfId="327" priority="124" stopIfTrue="1" operator="equal">
      <formula>"x"</formula>
    </cfRule>
  </conditionalFormatting>
  <conditionalFormatting sqref="A5:C19">
    <cfRule type="cellIs" dxfId="326" priority="126" stopIfTrue="1" operator="equal">
      <formula>"x"</formula>
    </cfRule>
  </conditionalFormatting>
  <conditionalFormatting sqref="A20:C20 B21:C21">
    <cfRule type="cellIs" dxfId="325" priority="125" stopIfTrue="1" operator="equal">
      <formula>"x"</formula>
    </cfRule>
  </conditionalFormatting>
  <conditionalFormatting sqref="A59:C59">
    <cfRule type="cellIs" dxfId="324" priority="123" stopIfTrue="1" operator="equal">
      <formula>"x"</formula>
    </cfRule>
  </conditionalFormatting>
  <conditionalFormatting sqref="A58:C58">
    <cfRule type="cellIs" dxfId="323" priority="122" stopIfTrue="1" operator="equal">
      <formula>"x"</formula>
    </cfRule>
  </conditionalFormatting>
  <conditionalFormatting sqref="A26">
    <cfRule type="cellIs" dxfId="322" priority="121" stopIfTrue="1" operator="equal">
      <formula>"x"</formula>
    </cfRule>
  </conditionalFormatting>
  <conditionalFormatting sqref="A21">
    <cfRule type="cellIs" dxfId="321" priority="120" stopIfTrue="1" operator="equal">
      <formula>"x"</formula>
    </cfRule>
  </conditionalFormatting>
  <conditionalFormatting sqref="A29:C29 A35:C35">
    <cfRule type="cellIs" dxfId="320" priority="119" stopIfTrue="1" operator="equal">
      <formula>"x"</formula>
    </cfRule>
  </conditionalFormatting>
  <conditionalFormatting sqref="A36:C36 B37:C37">
    <cfRule type="cellIs" dxfId="319" priority="118" stopIfTrue="1" operator="equal">
      <formula>"x"</formula>
    </cfRule>
  </conditionalFormatting>
  <conditionalFormatting sqref="A38:C38 B39:C39">
    <cfRule type="cellIs" dxfId="318" priority="117" stopIfTrue="1" operator="equal">
      <formula>"x"</formula>
    </cfRule>
  </conditionalFormatting>
  <conditionalFormatting sqref="A39">
    <cfRule type="cellIs" dxfId="317" priority="116" stopIfTrue="1" operator="equal">
      <formula>"x"</formula>
    </cfRule>
  </conditionalFormatting>
  <conditionalFormatting sqref="A37">
    <cfRule type="cellIs" dxfId="316" priority="115" stopIfTrue="1" operator="equal">
      <formula>"x"</formula>
    </cfRule>
  </conditionalFormatting>
  <conditionalFormatting sqref="A40:C40 B41:C41">
    <cfRule type="cellIs" dxfId="315" priority="114" stopIfTrue="1" operator="equal">
      <formula>"x"</formula>
    </cfRule>
  </conditionalFormatting>
  <conditionalFormatting sqref="A52:C54">
    <cfRule type="cellIs" dxfId="314" priority="112" stopIfTrue="1" operator="equal">
      <formula>"x"</formula>
    </cfRule>
  </conditionalFormatting>
  <conditionalFormatting sqref="A55:C57 A47:C51">
    <cfRule type="cellIs" dxfId="313" priority="113" stopIfTrue="1" operator="equal">
      <formula>"x"</formula>
    </cfRule>
  </conditionalFormatting>
  <conditionalFormatting sqref="A41">
    <cfRule type="cellIs" dxfId="312" priority="109" stopIfTrue="1" operator="equal">
      <formula>"x"</formula>
    </cfRule>
  </conditionalFormatting>
  <conditionalFormatting sqref="B24:C25">
    <cfRule type="cellIs" dxfId="311" priority="93" stopIfTrue="1" operator="equal">
      <formula>"x"</formula>
    </cfRule>
  </conditionalFormatting>
  <conditionalFormatting sqref="D22:F22 D28:F28">
    <cfRule type="cellIs" dxfId="310" priority="92" stopIfTrue="1" operator="equal">
      <formula>"x"</formula>
    </cfRule>
  </conditionalFormatting>
  <conditionalFormatting sqref="D29:F29 E30:F30">
    <cfRule type="cellIs" dxfId="309" priority="91" stopIfTrue="1" operator="equal">
      <formula>"x"</formula>
    </cfRule>
  </conditionalFormatting>
  <conditionalFormatting sqref="D36:F36 E37:F37">
    <cfRule type="cellIs" dxfId="308" priority="90" stopIfTrue="1" operator="equal">
      <formula>"x"</formula>
    </cfRule>
  </conditionalFormatting>
  <conditionalFormatting sqref="D38:F38 E39:F39">
    <cfRule type="cellIs" dxfId="307" priority="89" stopIfTrue="1" operator="equal">
      <formula>"x"</formula>
    </cfRule>
  </conditionalFormatting>
  <conditionalFormatting sqref="D39">
    <cfRule type="cellIs" dxfId="306" priority="88" stopIfTrue="1" operator="equal">
      <formula>"x"</formula>
    </cfRule>
  </conditionalFormatting>
  <conditionalFormatting sqref="D37">
    <cfRule type="cellIs" dxfId="305" priority="87" stopIfTrue="1" operator="equal">
      <formula>"x"</formula>
    </cfRule>
  </conditionalFormatting>
  <conditionalFormatting sqref="D40:F40 D46:F46">
    <cfRule type="cellIs" dxfId="304" priority="86" stopIfTrue="1" operator="equal">
      <formula>"x"</formula>
    </cfRule>
  </conditionalFormatting>
  <conditionalFormatting sqref="D30">
    <cfRule type="cellIs" dxfId="303" priority="85" stopIfTrue="1" operator="equal">
      <formula>"x"</formula>
    </cfRule>
  </conditionalFormatting>
  <conditionalFormatting sqref="G22:I22 G28:I28">
    <cfRule type="cellIs" dxfId="302" priority="79" stopIfTrue="1" operator="equal">
      <formula>"x"</formula>
    </cfRule>
  </conditionalFormatting>
  <conditionalFormatting sqref="G29:I29 G35:I35">
    <cfRule type="cellIs" dxfId="301" priority="77" stopIfTrue="1" operator="equal">
      <formula>"x"</formula>
    </cfRule>
  </conditionalFormatting>
  <conditionalFormatting sqref="G36:I36 H37:I37">
    <cfRule type="cellIs" dxfId="300" priority="76" stopIfTrue="1" operator="equal">
      <formula>"x"</formula>
    </cfRule>
  </conditionalFormatting>
  <conditionalFormatting sqref="G38:I38 H39:I39">
    <cfRule type="cellIs" dxfId="299" priority="75" stopIfTrue="1" operator="equal">
      <formula>"x"</formula>
    </cfRule>
  </conditionalFormatting>
  <conditionalFormatting sqref="G39">
    <cfRule type="cellIs" dxfId="298" priority="74" stopIfTrue="1" operator="equal">
      <formula>"x"</formula>
    </cfRule>
  </conditionalFormatting>
  <conditionalFormatting sqref="G37">
    <cfRule type="cellIs" dxfId="297" priority="73" stopIfTrue="1" operator="equal">
      <formula>"x"</formula>
    </cfRule>
  </conditionalFormatting>
  <conditionalFormatting sqref="G40:I40 G46:I46">
    <cfRule type="cellIs" dxfId="296" priority="72" stopIfTrue="1" operator="equal">
      <formula>"x"</formula>
    </cfRule>
  </conditionalFormatting>
  <conditionalFormatting sqref="J44">
    <cfRule type="cellIs" dxfId="295" priority="54" stopIfTrue="1" operator="equal">
      <formula>"x"</formula>
    </cfRule>
  </conditionalFormatting>
  <conditionalFormatting sqref="J22:L22 J28:L28">
    <cfRule type="cellIs" dxfId="294" priority="65" stopIfTrue="1" operator="equal">
      <formula>"x"</formula>
    </cfRule>
  </conditionalFormatting>
  <conditionalFormatting sqref="J29:L29 J35:L35">
    <cfRule type="cellIs" dxfId="293" priority="63" stopIfTrue="1" operator="equal">
      <formula>"x"</formula>
    </cfRule>
  </conditionalFormatting>
  <conditionalFormatting sqref="J36:L36 K37:L37">
    <cfRule type="cellIs" dxfId="292" priority="62" stopIfTrue="1" operator="equal">
      <formula>"x"</formula>
    </cfRule>
  </conditionalFormatting>
  <conditionalFormatting sqref="J38:L38 K39:L39">
    <cfRule type="cellIs" dxfId="291" priority="61" stopIfTrue="1" operator="equal">
      <formula>"x"</formula>
    </cfRule>
  </conditionalFormatting>
  <conditionalFormatting sqref="J39">
    <cfRule type="cellIs" dxfId="290" priority="60" stopIfTrue="1" operator="equal">
      <formula>"x"</formula>
    </cfRule>
  </conditionalFormatting>
  <conditionalFormatting sqref="J37">
    <cfRule type="cellIs" dxfId="289" priority="59" stopIfTrue="1" operator="equal">
      <formula>"x"</formula>
    </cfRule>
  </conditionalFormatting>
  <conditionalFormatting sqref="J40:L40 J46:L46 K41:L41 K44:L45">
    <cfRule type="cellIs" dxfId="288" priority="58" stopIfTrue="1" operator="equal">
      <formula>"x"</formula>
    </cfRule>
  </conditionalFormatting>
  <conditionalFormatting sqref="J41:J43 J45">
    <cfRule type="cellIs" dxfId="287" priority="55" stopIfTrue="1" operator="equal">
      <formula>"x"</formula>
    </cfRule>
  </conditionalFormatting>
  <conditionalFormatting sqref="K42:L43">
    <cfRule type="cellIs" dxfId="286" priority="53" stopIfTrue="1" operator="equal">
      <formula>"x"</formula>
    </cfRule>
  </conditionalFormatting>
  <conditionalFormatting sqref="M22:O23 M27:O28 N26:O26 M24:M25">
    <cfRule type="cellIs" dxfId="285" priority="51" stopIfTrue="1" operator="equal">
      <formula>"x"</formula>
    </cfRule>
  </conditionalFormatting>
  <conditionalFormatting sqref="M26">
    <cfRule type="cellIs" dxfId="284" priority="50" stopIfTrue="1" operator="equal">
      <formula>"x"</formula>
    </cfRule>
  </conditionalFormatting>
  <conditionalFormatting sqref="M29:O29 M35:O35 N30:O34">
    <cfRule type="cellIs" dxfId="283" priority="49" stopIfTrue="1" operator="equal">
      <formula>"x"</formula>
    </cfRule>
  </conditionalFormatting>
  <conditionalFormatting sqref="M30:M32 M34">
    <cfRule type="cellIs" dxfId="282" priority="48" stopIfTrue="1" operator="equal">
      <formula>"x"</formula>
    </cfRule>
  </conditionalFormatting>
  <conditionalFormatting sqref="M33">
    <cfRule type="cellIs" dxfId="281" priority="47" stopIfTrue="1" operator="equal">
      <formula>"x"</formula>
    </cfRule>
  </conditionalFormatting>
  <conditionalFormatting sqref="N24:O25">
    <cfRule type="cellIs" dxfId="280" priority="46" stopIfTrue="1" operator="equal">
      <formula>"x"</formula>
    </cfRule>
  </conditionalFormatting>
  <conditionalFormatting sqref="J11:L11 J13:L18 J12:K12">
    <cfRule type="cellIs" dxfId="279" priority="39" stopIfTrue="1" operator="equal">
      <formula>"x"</formula>
    </cfRule>
  </conditionalFormatting>
  <conditionalFormatting sqref="D11:F11 D13:F18 D12:E12">
    <cfRule type="cellIs" dxfId="278" priority="41" stopIfTrue="1" operator="equal">
      <formula>"x"</formula>
    </cfRule>
  </conditionalFormatting>
  <conditionalFormatting sqref="G11:I11 G13:I18 G12:H12">
    <cfRule type="cellIs" dxfId="277" priority="40" stopIfTrue="1" operator="equal">
      <formula>"x"</formula>
    </cfRule>
  </conditionalFormatting>
  <conditionalFormatting sqref="M11:O11 M17:O18 M13:O13 M12:N12">
    <cfRule type="cellIs" dxfId="276" priority="38" stopIfTrue="1" operator="equal">
      <formula>"x"</formula>
    </cfRule>
  </conditionalFormatting>
  <conditionalFormatting sqref="A30:C30 A34:C34 B33:C33 A31:A32">
    <cfRule type="cellIs" dxfId="275" priority="37" stopIfTrue="1" operator="equal">
      <formula>"x"</formula>
    </cfRule>
  </conditionalFormatting>
  <conditionalFormatting sqref="A33">
    <cfRule type="cellIs" dxfId="274" priority="36" stopIfTrue="1" operator="equal">
      <formula>"x"</formula>
    </cfRule>
  </conditionalFormatting>
  <conditionalFormatting sqref="B31:C32">
    <cfRule type="cellIs" dxfId="273" priority="35" stopIfTrue="1" operator="equal">
      <formula>"x"</formula>
    </cfRule>
  </conditionalFormatting>
  <conditionalFormatting sqref="A42:C42 A46:C46 B45:C45 A43:A44">
    <cfRule type="cellIs" dxfId="272" priority="34" stopIfTrue="1" operator="equal">
      <formula>"x"</formula>
    </cfRule>
  </conditionalFormatting>
  <conditionalFormatting sqref="A45">
    <cfRule type="cellIs" dxfId="271" priority="33" stopIfTrue="1" operator="equal">
      <formula>"x"</formula>
    </cfRule>
  </conditionalFormatting>
  <conditionalFormatting sqref="B43:C44">
    <cfRule type="cellIs" dxfId="270" priority="32" stopIfTrue="1" operator="equal">
      <formula>"x"</formula>
    </cfRule>
  </conditionalFormatting>
  <conditionalFormatting sqref="D23:F23 D27:F27 E26:F26 D24:D25">
    <cfRule type="cellIs" dxfId="269" priority="31" stopIfTrue="1" operator="equal">
      <formula>"x"</formula>
    </cfRule>
  </conditionalFormatting>
  <conditionalFormatting sqref="D26">
    <cfRule type="cellIs" dxfId="268" priority="30" stopIfTrue="1" operator="equal">
      <formula>"x"</formula>
    </cfRule>
  </conditionalFormatting>
  <conditionalFormatting sqref="E24:F25">
    <cfRule type="cellIs" dxfId="267" priority="29" stopIfTrue="1" operator="equal">
      <formula>"x"</formula>
    </cfRule>
  </conditionalFormatting>
  <conditionalFormatting sqref="D31:F31 D35:F35 E34:F34 D32:D33">
    <cfRule type="cellIs" dxfId="266" priority="28" stopIfTrue="1" operator="equal">
      <formula>"x"</formula>
    </cfRule>
  </conditionalFormatting>
  <conditionalFormatting sqref="D34">
    <cfRule type="cellIs" dxfId="265" priority="27" stopIfTrue="1" operator="equal">
      <formula>"x"</formula>
    </cfRule>
  </conditionalFormatting>
  <conditionalFormatting sqref="E32:F33">
    <cfRule type="cellIs" dxfId="264" priority="26" stopIfTrue="1" operator="equal">
      <formula>"x"</formula>
    </cfRule>
  </conditionalFormatting>
  <conditionalFormatting sqref="D41:F41 D45:F45 E44:F44 D42:D43">
    <cfRule type="cellIs" dxfId="263" priority="25" stopIfTrue="1" operator="equal">
      <formula>"x"</formula>
    </cfRule>
  </conditionalFormatting>
  <conditionalFormatting sqref="D44">
    <cfRule type="cellIs" dxfId="262" priority="24" stopIfTrue="1" operator="equal">
      <formula>"x"</formula>
    </cfRule>
  </conditionalFormatting>
  <conditionalFormatting sqref="E42:F43">
    <cfRule type="cellIs" dxfId="261" priority="23" stopIfTrue="1" operator="equal">
      <formula>"x"</formula>
    </cfRule>
  </conditionalFormatting>
  <conditionalFormatting sqref="G23:I23 G27:I27 H26:I26 G24:G25">
    <cfRule type="cellIs" dxfId="260" priority="22" stopIfTrue="1" operator="equal">
      <formula>"x"</formula>
    </cfRule>
  </conditionalFormatting>
  <conditionalFormatting sqref="G26">
    <cfRule type="cellIs" dxfId="259" priority="21" stopIfTrue="1" operator="equal">
      <formula>"x"</formula>
    </cfRule>
  </conditionalFormatting>
  <conditionalFormatting sqref="I24:I25">
    <cfRule type="cellIs" dxfId="258" priority="20" stopIfTrue="1" operator="equal">
      <formula>"x"</formula>
    </cfRule>
  </conditionalFormatting>
  <conditionalFormatting sqref="G30:I30 G34:I34 H33:I33 G31:G32">
    <cfRule type="cellIs" dxfId="257" priority="19" stopIfTrue="1" operator="equal">
      <formula>"x"</formula>
    </cfRule>
  </conditionalFormatting>
  <conditionalFormatting sqref="G33">
    <cfRule type="cellIs" dxfId="256" priority="18" stopIfTrue="1" operator="equal">
      <formula>"x"</formula>
    </cfRule>
  </conditionalFormatting>
  <conditionalFormatting sqref="I31:I32">
    <cfRule type="cellIs" dxfId="255" priority="17" stopIfTrue="1" operator="equal">
      <formula>"x"</formula>
    </cfRule>
  </conditionalFormatting>
  <conditionalFormatting sqref="G41:I41 G45:I45 H44:I44 G42:G43">
    <cfRule type="cellIs" dxfId="254" priority="16" stopIfTrue="1" operator="equal">
      <formula>"x"</formula>
    </cfRule>
  </conditionalFormatting>
  <conditionalFormatting sqref="G44">
    <cfRule type="cellIs" dxfId="253" priority="15" stopIfTrue="1" operator="equal">
      <formula>"x"</formula>
    </cfRule>
  </conditionalFormatting>
  <conditionalFormatting sqref="H42:I43">
    <cfRule type="cellIs" dxfId="252" priority="14" stopIfTrue="1" operator="equal">
      <formula>"x"</formula>
    </cfRule>
  </conditionalFormatting>
  <conditionalFormatting sqref="J23:L23 J27:L27 K26:L26 J24:J25">
    <cfRule type="cellIs" dxfId="251" priority="13" stopIfTrue="1" operator="equal">
      <formula>"x"</formula>
    </cfRule>
  </conditionalFormatting>
  <conditionalFormatting sqref="J26">
    <cfRule type="cellIs" dxfId="250" priority="12" stopIfTrue="1" operator="equal">
      <formula>"x"</formula>
    </cfRule>
  </conditionalFormatting>
  <conditionalFormatting sqref="K24:L25">
    <cfRule type="cellIs" dxfId="249" priority="11" stopIfTrue="1" operator="equal">
      <formula>"x"</formula>
    </cfRule>
  </conditionalFormatting>
  <conditionalFormatting sqref="J30:L30 J34:L34 K33:L33 J31:J32">
    <cfRule type="cellIs" dxfId="248" priority="10" stopIfTrue="1" operator="equal">
      <formula>"x"</formula>
    </cfRule>
  </conditionalFormatting>
  <conditionalFormatting sqref="H31:H32">
    <cfRule type="cellIs" dxfId="247" priority="7" stopIfTrue="1" operator="equal">
      <formula>"x"</formula>
    </cfRule>
  </conditionalFormatting>
  <conditionalFormatting sqref="H24:H25">
    <cfRule type="cellIs" dxfId="246" priority="6" stopIfTrue="1" operator="equal">
      <formula>"x"</formula>
    </cfRule>
  </conditionalFormatting>
  <conditionalFormatting sqref="F12">
    <cfRule type="cellIs" dxfId="245" priority="5" stopIfTrue="1" operator="equal">
      <formula>"x"</formula>
    </cfRule>
  </conditionalFormatting>
  <conditionalFormatting sqref="I12">
    <cfRule type="cellIs" dxfId="244" priority="4" stopIfTrue="1" operator="equal">
      <formula>"x"</formula>
    </cfRule>
  </conditionalFormatting>
  <conditionalFormatting sqref="L12">
    <cfRule type="cellIs" dxfId="243" priority="3" stopIfTrue="1" operator="equal">
      <formula>"x"</formula>
    </cfRule>
  </conditionalFormatting>
  <conditionalFormatting sqref="M14:O16">
    <cfRule type="cellIs" dxfId="242" priority="2" stopIfTrue="1" operator="equal">
      <formula>"x"</formula>
    </cfRule>
  </conditionalFormatting>
  <conditionalFormatting sqref="O12">
    <cfRule type="cellIs" dxfId="241" priority="1" stopIfTrue="1" operator="equal">
      <formula>"x"</formula>
    </cfRule>
  </conditionalFormatting>
  <pageMargins left="0.28999999999999998" right="0.25" top="0.66" bottom="0.65" header="0.25" footer="0.21"/>
  <pageSetup paperSize="9" scale="86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69"/>
  <sheetViews>
    <sheetView topLeftCell="A14" zoomScale="150" zoomScaleNormal="150" zoomScalePageLayoutView="150" workbookViewId="0">
      <selection activeCell="J41" sqref="J41"/>
    </sheetView>
  </sheetViews>
  <sheetFormatPr baseColWidth="10" defaultColWidth="9.1640625" defaultRowHeight="13"/>
  <cols>
    <col min="1" max="1" width="9.6640625" style="42" customWidth="1"/>
    <col min="2" max="2" width="3.6640625" style="42" customWidth="1"/>
    <col min="3" max="3" width="8.6640625" style="42" customWidth="1"/>
    <col min="4" max="4" width="9.6640625" style="42" customWidth="1"/>
    <col min="5" max="5" width="3.6640625" style="42" customWidth="1"/>
    <col min="6" max="6" width="8.6640625" style="42" customWidth="1"/>
    <col min="7" max="7" width="9.6640625" style="42" customWidth="1"/>
    <col min="8" max="8" width="4.1640625" style="42" customWidth="1"/>
    <col min="9" max="9" width="8.6640625" style="42" customWidth="1"/>
    <col min="10" max="10" width="9.6640625" style="42" customWidth="1"/>
    <col min="11" max="11" width="4.5" style="42" customWidth="1"/>
    <col min="12" max="12" width="9.1640625" style="42" customWidth="1"/>
    <col min="13" max="13" width="9.6640625" style="42" customWidth="1"/>
    <col min="14" max="14" width="3.6640625" style="42" customWidth="1"/>
    <col min="15" max="15" width="9.6640625" style="42" customWidth="1"/>
    <col min="16" max="18" width="3.6640625" style="42" customWidth="1"/>
    <col min="19" max="16384" width="9.1640625" style="42"/>
  </cols>
  <sheetData>
    <row r="1" spans="1:22" ht="13.5" customHeight="1" thickTop="1">
      <c r="A1" s="1048" t="s">
        <v>1099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50"/>
    </row>
    <row r="2" spans="1:22" ht="12.75" customHeight="1">
      <c r="A2" s="1051"/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3"/>
    </row>
    <row r="3" spans="1:22" ht="13.5" customHeight="1" thickBo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6"/>
      <c r="R3"/>
      <c r="S3"/>
      <c r="T3"/>
      <c r="U3"/>
      <c r="V3"/>
    </row>
    <row r="4" spans="1:22" ht="13.5" customHeight="1" thickBot="1">
      <c r="A4" s="300" t="s">
        <v>658</v>
      </c>
      <c r="B4" s="169" t="s">
        <v>489</v>
      </c>
      <c r="C4" s="171"/>
      <c r="D4" s="168" t="s">
        <v>497</v>
      </c>
      <c r="E4" s="169" t="s">
        <v>490</v>
      </c>
      <c r="F4" s="171"/>
      <c r="G4" s="168" t="s">
        <v>498</v>
      </c>
      <c r="H4" s="169" t="s">
        <v>491</v>
      </c>
      <c r="I4" s="171"/>
      <c r="J4" s="168" t="s">
        <v>499</v>
      </c>
      <c r="K4" s="169" t="s">
        <v>492</v>
      </c>
      <c r="L4" s="169"/>
      <c r="M4" s="168" t="s">
        <v>500</v>
      </c>
      <c r="N4" s="169" t="s">
        <v>494</v>
      </c>
      <c r="O4" s="619"/>
      <c r="R4"/>
      <c r="S4"/>
      <c r="T4"/>
      <c r="U4"/>
      <c r="V4"/>
    </row>
    <row r="5" spans="1:22" ht="10.5" customHeight="1">
      <c r="A5" s="1079" t="s">
        <v>1412</v>
      </c>
      <c r="B5" s="1080"/>
      <c r="C5" s="1081"/>
      <c r="D5" s="3"/>
      <c r="E5" s="3"/>
      <c r="F5" s="4"/>
      <c r="G5" s="2"/>
      <c r="H5" s="3"/>
      <c r="I5" s="4"/>
      <c r="J5" s="2"/>
      <c r="K5" s="3"/>
      <c r="L5" s="3"/>
      <c r="M5" s="2"/>
      <c r="N5" s="3"/>
      <c r="O5" s="25"/>
      <c r="R5"/>
      <c r="S5"/>
      <c r="T5"/>
      <c r="U5"/>
      <c r="V5"/>
    </row>
    <row r="6" spans="1:22" ht="10.5" customHeight="1">
      <c r="A6" s="1082"/>
      <c r="B6" s="1083"/>
      <c r="C6" s="1084"/>
      <c r="D6" s="6" t="s">
        <v>659</v>
      </c>
      <c r="E6" s="6"/>
      <c r="F6" s="7"/>
      <c r="G6" s="5" t="s">
        <v>659</v>
      </c>
      <c r="H6" s="6"/>
      <c r="I6" s="7"/>
      <c r="J6" s="5" t="s">
        <v>659</v>
      </c>
      <c r="K6" s="6"/>
      <c r="L6" s="6"/>
      <c r="M6" s="5" t="s">
        <v>659</v>
      </c>
      <c r="N6" s="6"/>
      <c r="O6" s="24"/>
      <c r="R6"/>
      <c r="S6"/>
      <c r="T6"/>
      <c r="U6"/>
      <c r="V6"/>
    </row>
    <row r="7" spans="1:22" ht="10.5" customHeight="1">
      <c r="A7" s="1082"/>
      <c r="B7" s="1083"/>
      <c r="C7" s="1084"/>
      <c r="D7" s="6" t="s">
        <v>660</v>
      </c>
      <c r="E7" s="6"/>
      <c r="F7" s="7"/>
      <c r="G7" s="5" t="s">
        <v>660</v>
      </c>
      <c r="H7" s="6"/>
      <c r="I7" s="7"/>
      <c r="J7" s="5" t="s">
        <v>660</v>
      </c>
      <c r="K7" s="6"/>
      <c r="L7" s="6"/>
      <c r="M7" s="5" t="s">
        <v>660</v>
      </c>
      <c r="N7" s="6"/>
      <c r="O7" s="24"/>
      <c r="R7"/>
      <c r="S7"/>
      <c r="T7"/>
      <c r="U7"/>
      <c r="V7"/>
    </row>
    <row r="8" spans="1:22" ht="10.5" customHeight="1">
      <c r="A8" s="1082"/>
      <c r="B8" s="1083"/>
      <c r="C8" s="1084"/>
      <c r="D8" s="6" t="s">
        <v>661</v>
      </c>
      <c r="E8" s="6"/>
      <c r="F8" s="6"/>
      <c r="G8" s="5" t="s">
        <v>661</v>
      </c>
      <c r="H8" s="6"/>
      <c r="I8" s="7"/>
      <c r="J8" s="6" t="s">
        <v>661</v>
      </c>
      <c r="K8" s="6"/>
      <c r="L8" s="6"/>
      <c r="M8" s="5" t="s">
        <v>661</v>
      </c>
      <c r="N8" s="6"/>
      <c r="O8" s="24"/>
      <c r="R8"/>
      <c r="S8"/>
      <c r="T8"/>
      <c r="U8"/>
      <c r="V8"/>
    </row>
    <row r="9" spans="1:22" ht="10.5" customHeight="1">
      <c r="A9" s="1082"/>
      <c r="B9" s="1083"/>
      <c r="C9" s="1084"/>
      <c r="D9" s="6" t="s">
        <v>269</v>
      </c>
      <c r="E9" s="6"/>
      <c r="F9" s="6" t="s">
        <v>526</v>
      </c>
      <c r="G9" s="5" t="s">
        <v>269</v>
      </c>
      <c r="H9" s="6"/>
      <c r="I9" s="7" t="s">
        <v>526</v>
      </c>
      <c r="J9" s="6" t="s">
        <v>269</v>
      </c>
      <c r="K9" s="6"/>
      <c r="L9" s="6" t="s">
        <v>526</v>
      </c>
      <c r="M9" s="5" t="s">
        <v>269</v>
      </c>
      <c r="N9" s="6"/>
      <c r="O9" s="24" t="s">
        <v>526</v>
      </c>
      <c r="R9"/>
      <c r="S9"/>
      <c r="T9"/>
      <c r="U9"/>
      <c r="V9"/>
    </row>
    <row r="10" spans="1:22" ht="10.5" customHeight="1">
      <c r="A10" s="1082"/>
      <c r="B10" s="1083"/>
      <c r="C10" s="1084"/>
      <c r="D10" s="6"/>
      <c r="E10" s="6"/>
      <c r="F10" s="6"/>
      <c r="G10" s="5"/>
      <c r="H10" s="6"/>
      <c r="I10" s="7"/>
      <c r="J10" s="6"/>
      <c r="K10" s="6"/>
      <c r="L10" s="6"/>
      <c r="M10" s="5"/>
      <c r="N10" s="6"/>
      <c r="O10" s="24"/>
      <c r="R10"/>
      <c r="S10"/>
      <c r="T10"/>
      <c r="U10"/>
      <c r="V10"/>
    </row>
    <row r="11" spans="1:22" ht="10.5" customHeight="1">
      <c r="A11" s="1082"/>
      <c r="B11" s="1083"/>
      <c r="C11" s="1084"/>
      <c r="D11" s="6" t="s">
        <v>1401</v>
      </c>
      <c r="E11" s="6"/>
      <c r="F11" s="6" t="s">
        <v>80</v>
      </c>
      <c r="G11" s="5" t="s">
        <v>1401</v>
      </c>
      <c r="H11" s="6"/>
      <c r="I11" s="7" t="s">
        <v>1517</v>
      </c>
      <c r="J11" s="6" t="s">
        <v>1401</v>
      </c>
      <c r="K11" s="6"/>
      <c r="L11" s="6" t="s">
        <v>1523</v>
      </c>
      <c r="M11" s="5" t="s">
        <v>1401</v>
      </c>
      <c r="N11" s="6"/>
      <c r="O11" s="24" t="s">
        <v>1183</v>
      </c>
      <c r="R11"/>
      <c r="S11"/>
      <c r="T11"/>
      <c r="U11"/>
      <c r="V11"/>
    </row>
    <row r="12" spans="1:22" ht="10.5" customHeight="1">
      <c r="A12" s="1082"/>
      <c r="B12" s="1083"/>
      <c r="C12" s="1084"/>
      <c r="D12" s="6" t="s">
        <v>1402</v>
      </c>
      <c r="E12" s="6"/>
      <c r="F12" s="848" t="s">
        <v>1515</v>
      </c>
      <c r="G12" s="5" t="s">
        <v>1402</v>
      </c>
      <c r="H12" s="6"/>
      <c r="I12" s="756" t="s">
        <v>1518</v>
      </c>
      <c r="J12" s="6" t="s">
        <v>1402</v>
      </c>
      <c r="K12" s="6"/>
      <c r="L12" s="848" t="s">
        <v>1524</v>
      </c>
      <c r="M12" s="5" t="s">
        <v>1402</v>
      </c>
      <c r="N12" s="6"/>
      <c r="O12" s="869" t="s">
        <v>1525</v>
      </c>
      <c r="R12"/>
      <c r="S12"/>
      <c r="T12"/>
      <c r="U12"/>
      <c r="V12"/>
    </row>
    <row r="13" spans="1:22" ht="10.5" customHeight="1">
      <c r="A13" s="1082"/>
      <c r="B13" s="1083"/>
      <c r="C13" s="1084"/>
      <c r="D13" s="6"/>
      <c r="E13" s="6"/>
      <c r="F13" s="6"/>
      <c r="G13" s="5"/>
      <c r="H13" s="6"/>
      <c r="I13" s="7"/>
      <c r="J13" s="6"/>
      <c r="K13" s="6"/>
      <c r="L13" s="6"/>
      <c r="M13" s="5"/>
      <c r="N13" s="6"/>
      <c r="O13" s="24"/>
      <c r="R13"/>
      <c r="S13"/>
      <c r="T13"/>
      <c r="U13"/>
      <c r="V13"/>
    </row>
    <row r="14" spans="1:22" ht="10.5" customHeight="1">
      <c r="A14" s="1082"/>
      <c r="B14" s="1083"/>
      <c r="C14" s="1084"/>
      <c r="D14" s="6" t="s">
        <v>1514</v>
      </c>
      <c r="E14" s="6"/>
      <c r="F14" s="6" t="s">
        <v>511</v>
      </c>
      <c r="G14" s="5" t="s">
        <v>1392</v>
      </c>
      <c r="H14" s="6"/>
      <c r="I14" s="7" t="s">
        <v>86</v>
      </c>
      <c r="J14" s="6" t="s">
        <v>1519</v>
      </c>
      <c r="K14" s="6"/>
      <c r="L14" s="6" t="s">
        <v>502</v>
      </c>
      <c r="M14" s="5" t="s">
        <v>1519</v>
      </c>
      <c r="N14" s="6"/>
      <c r="O14" s="24" t="s">
        <v>502</v>
      </c>
      <c r="R14"/>
      <c r="S14"/>
      <c r="T14"/>
      <c r="U14"/>
      <c r="V14"/>
    </row>
    <row r="15" spans="1:22" ht="10.5" customHeight="1">
      <c r="A15" s="1082"/>
      <c r="B15" s="1083"/>
      <c r="C15" s="1084"/>
      <c r="D15" s="6" t="s">
        <v>1393</v>
      </c>
      <c r="E15" s="6"/>
      <c r="F15" s="6" t="s">
        <v>676</v>
      </c>
      <c r="G15" s="5" t="s">
        <v>1516</v>
      </c>
      <c r="H15" s="6"/>
      <c r="I15" s="7" t="s">
        <v>537</v>
      </c>
      <c r="J15" s="6" t="s">
        <v>1520</v>
      </c>
      <c r="K15" s="6"/>
      <c r="L15" s="6" t="s">
        <v>714</v>
      </c>
      <c r="M15" s="5"/>
      <c r="N15" s="6"/>
      <c r="O15" s="24"/>
      <c r="R15"/>
      <c r="S15"/>
      <c r="T15"/>
      <c r="U15"/>
      <c r="V15"/>
    </row>
    <row r="16" spans="1:22" ht="10.5" customHeight="1">
      <c r="A16" s="1082"/>
      <c r="B16" s="1083"/>
      <c r="C16" s="1084"/>
      <c r="D16" s="6" t="s">
        <v>1392</v>
      </c>
      <c r="E16" s="6"/>
      <c r="F16" s="6" t="s">
        <v>86</v>
      </c>
      <c r="G16" s="5"/>
      <c r="H16" s="6"/>
      <c r="I16" s="7"/>
      <c r="J16" s="6" t="s">
        <v>1521</v>
      </c>
      <c r="K16" s="6"/>
      <c r="L16" s="6" t="s">
        <v>537</v>
      </c>
      <c r="M16" s="5"/>
      <c r="N16" s="6"/>
      <c r="O16" s="24"/>
      <c r="R16"/>
      <c r="S16"/>
      <c r="T16"/>
      <c r="U16"/>
      <c r="V16"/>
    </row>
    <row r="17" spans="1:22" ht="10.5" customHeight="1">
      <c r="A17" s="1082"/>
      <c r="B17" s="1083"/>
      <c r="C17" s="1084"/>
      <c r="D17" s="6"/>
      <c r="E17" s="6"/>
      <c r="F17" s="6"/>
      <c r="G17" s="5"/>
      <c r="H17" s="6"/>
      <c r="I17" s="7"/>
      <c r="J17" s="6" t="s">
        <v>1522</v>
      </c>
      <c r="K17" s="6"/>
      <c r="L17" s="6" t="s">
        <v>504</v>
      </c>
      <c r="M17" s="5"/>
      <c r="N17" s="6"/>
      <c r="O17" s="24"/>
      <c r="R17"/>
      <c r="S17"/>
      <c r="T17"/>
      <c r="U17"/>
      <c r="V17"/>
    </row>
    <row r="18" spans="1:22" ht="10.5" customHeight="1">
      <c r="A18" s="1082"/>
      <c r="B18" s="1083"/>
      <c r="C18" s="1084"/>
      <c r="D18" s="6"/>
      <c r="E18" s="6"/>
      <c r="F18" s="6"/>
      <c r="G18" s="5"/>
      <c r="H18" s="6"/>
      <c r="I18" s="7"/>
      <c r="J18" s="6"/>
      <c r="K18" s="6"/>
      <c r="L18" s="6"/>
      <c r="M18" s="5"/>
      <c r="N18" s="6"/>
      <c r="O18" s="24"/>
      <c r="R18"/>
      <c r="S18"/>
      <c r="T18"/>
      <c r="U18"/>
      <c r="V18"/>
    </row>
    <row r="19" spans="1:22" ht="10.5" customHeight="1">
      <c r="A19" s="1082"/>
      <c r="B19" s="1083"/>
      <c r="C19" s="1084"/>
      <c r="D19" s="6"/>
      <c r="E19" s="6"/>
      <c r="F19" s="6"/>
      <c r="G19" s="5"/>
      <c r="H19" s="6"/>
      <c r="I19" s="7"/>
      <c r="J19" s="6"/>
      <c r="K19" s="6"/>
      <c r="L19" s="6"/>
      <c r="M19" s="5"/>
      <c r="N19" s="6"/>
      <c r="O19" s="24"/>
      <c r="R19"/>
      <c r="S19"/>
      <c r="T19"/>
      <c r="U19"/>
      <c r="V19"/>
    </row>
    <row r="20" spans="1:22" ht="10.5" customHeight="1">
      <c r="A20" s="1082"/>
      <c r="B20" s="1083"/>
      <c r="C20" s="1084"/>
      <c r="D20" s="293" t="s">
        <v>657</v>
      </c>
      <c r="E20" s="290"/>
      <c r="F20" s="290"/>
      <c r="G20" s="289" t="s">
        <v>657</v>
      </c>
      <c r="H20" s="290"/>
      <c r="I20" s="291"/>
      <c r="J20" s="293" t="s">
        <v>657</v>
      </c>
      <c r="K20" s="290"/>
      <c r="L20" s="290"/>
      <c r="M20" s="289" t="s">
        <v>657</v>
      </c>
      <c r="N20" s="290"/>
      <c r="O20" s="620"/>
      <c r="R20"/>
      <c r="S20"/>
      <c r="T20"/>
      <c r="U20"/>
      <c r="V20"/>
    </row>
    <row r="21" spans="1:22" s="428" customFormat="1" ht="10.5" customHeight="1">
      <c r="A21" s="1082"/>
      <c r="B21" s="1083"/>
      <c r="C21" s="1084"/>
      <c r="D21" s="633" t="s">
        <v>550</v>
      </c>
      <c r="E21" s="6"/>
      <c r="F21" s="6"/>
      <c r="G21" s="753" t="s">
        <v>550</v>
      </c>
      <c r="H21" s="6"/>
      <c r="I21" s="7"/>
      <c r="J21" s="633" t="s">
        <v>550</v>
      </c>
      <c r="K21" s="6"/>
      <c r="L21" s="6"/>
      <c r="M21" s="753" t="s">
        <v>550</v>
      </c>
      <c r="N21" s="6"/>
      <c r="O21" s="24"/>
    </row>
    <row r="22" spans="1:22" s="428" customFormat="1" ht="10.5" customHeight="1">
      <c r="A22" s="1082"/>
      <c r="B22" s="1083"/>
      <c r="C22" s="1084"/>
      <c r="D22" s="369" t="s">
        <v>667</v>
      </c>
      <c r="E22" s="369"/>
      <c r="F22" s="369"/>
      <c r="G22" s="370" t="s">
        <v>667</v>
      </c>
      <c r="H22" s="369"/>
      <c r="I22" s="371"/>
      <c r="J22" s="369" t="s">
        <v>667</v>
      </c>
      <c r="K22" s="369"/>
      <c r="L22" s="369"/>
      <c r="M22" s="882" t="s">
        <v>667</v>
      </c>
      <c r="N22" s="369"/>
      <c r="O22" s="532"/>
    </row>
    <row r="23" spans="1:22" s="428" customFormat="1" ht="10.5" customHeight="1">
      <c r="A23" s="1082"/>
      <c r="B23" s="1083"/>
      <c r="C23" s="1084"/>
      <c r="D23" s="286" t="s">
        <v>1097</v>
      </c>
      <c r="E23" s="286"/>
      <c r="F23" s="286"/>
      <c r="G23" s="287" t="s">
        <v>1097</v>
      </c>
      <c r="H23" s="286"/>
      <c r="I23" s="288"/>
      <c r="J23" s="286" t="s">
        <v>1097</v>
      </c>
      <c r="K23" s="286"/>
      <c r="L23" s="286"/>
      <c r="M23" s="287" t="s">
        <v>1097</v>
      </c>
      <c r="N23" s="286"/>
      <c r="O23" s="303"/>
    </row>
    <row r="24" spans="1:22" s="428" customFormat="1" ht="10.5" customHeight="1">
      <c r="A24" s="1082"/>
      <c r="B24" s="1083"/>
      <c r="C24" s="1084"/>
      <c r="D24" s="286" t="s">
        <v>196</v>
      </c>
      <c r="E24" s="286" t="s">
        <v>1404</v>
      </c>
      <c r="F24" s="286"/>
      <c r="G24" s="287" t="s">
        <v>196</v>
      </c>
      <c r="H24" s="286" t="s">
        <v>1616</v>
      </c>
      <c r="I24" s="288"/>
      <c r="J24" s="286" t="s">
        <v>196</v>
      </c>
      <c r="K24" s="286" t="s">
        <v>540</v>
      </c>
      <c r="L24" s="286"/>
      <c r="M24" s="287" t="s">
        <v>196</v>
      </c>
      <c r="N24" s="286" t="s">
        <v>540</v>
      </c>
      <c r="O24" s="303"/>
    </row>
    <row r="25" spans="1:22" s="428" customFormat="1" ht="10.5" customHeight="1">
      <c r="A25" s="1082"/>
      <c r="B25" s="1083"/>
      <c r="C25" s="1084"/>
      <c r="D25" s="286" t="s">
        <v>198</v>
      </c>
      <c r="E25" s="286" t="s">
        <v>522</v>
      </c>
      <c r="F25" s="286"/>
      <c r="G25" s="287" t="s">
        <v>198</v>
      </c>
      <c r="H25" s="286" t="s">
        <v>688</v>
      </c>
      <c r="I25" s="288"/>
      <c r="J25" s="286" t="s">
        <v>198</v>
      </c>
      <c r="K25" s="286" t="s">
        <v>522</v>
      </c>
      <c r="L25" s="286"/>
      <c r="M25" s="287" t="s">
        <v>198</v>
      </c>
      <c r="N25" s="286" t="s">
        <v>522</v>
      </c>
      <c r="O25" s="303"/>
    </row>
    <row r="26" spans="1:22" s="428" customFormat="1" ht="10.5" customHeight="1">
      <c r="A26" s="1082"/>
      <c r="B26" s="1083"/>
      <c r="C26" s="1084"/>
      <c r="D26" s="286" t="s">
        <v>1098</v>
      </c>
      <c r="E26" s="286"/>
      <c r="F26" s="286"/>
      <c r="G26" s="287" t="s">
        <v>1098</v>
      </c>
      <c r="H26" s="286"/>
      <c r="I26" s="288"/>
      <c r="J26" s="286" t="s">
        <v>1098</v>
      </c>
      <c r="K26" s="286"/>
      <c r="L26" s="286"/>
      <c r="M26" s="287" t="s">
        <v>1098</v>
      </c>
      <c r="N26" s="286"/>
      <c r="O26" s="303"/>
    </row>
    <row r="27" spans="1:22" ht="10.5" customHeight="1">
      <c r="A27" s="1082"/>
      <c r="B27" s="1083"/>
      <c r="C27" s="1084"/>
      <c r="D27" s="286" t="s">
        <v>197</v>
      </c>
      <c r="E27" s="286" t="s">
        <v>542</v>
      </c>
      <c r="F27" s="286"/>
      <c r="G27" s="287" t="s">
        <v>197</v>
      </c>
      <c r="H27" s="286" t="s">
        <v>542</v>
      </c>
      <c r="I27" s="288"/>
      <c r="J27" s="286" t="s">
        <v>197</v>
      </c>
      <c r="K27" s="286"/>
      <c r="L27" s="286"/>
      <c r="M27" s="287" t="s">
        <v>197</v>
      </c>
      <c r="N27" s="286" t="s">
        <v>542</v>
      </c>
      <c r="O27" s="303"/>
      <c r="Q27" s="59"/>
    </row>
    <row r="28" spans="1:22" ht="10.5" customHeight="1" thickBot="1">
      <c r="A28" s="1082"/>
      <c r="B28" s="1083"/>
      <c r="C28" s="1084"/>
      <c r="D28" s="612"/>
      <c r="E28" s="612"/>
      <c r="F28" s="612"/>
      <c r="G28" s="613"/>
      <c r="H28" s="612"/>
      <c r="I28" s="622"/>
      <c r="J28" s="612"/>
      <c r="K28" s="612"/>
      <c r="L28" s="612"/>
      <c r="M28" s="613"/>
      <c r="N28" s="612"/>
      <c r="O28" s="621"/>
      <c r="P28" s="59"/>
      <c r="Q28" s="59"/>
    </row>
    <row r="29" spans="1:22" ht="10.5" customHeight="1">
      <c r="A29" s="1082"/>
      <c r="B29" s="1083"/>
      <c r="C29" s="1084"/>
      <c r="D29" s="369" t="s">
        <v>107</v>
      </c>
      <c r="E29" s="369"/>
      <c r="F29" s="369"/>
      <c r="G29" s="370" t="s">
        <v>107</v>
      </c>
      <c r="H29" s="369"/>
      <c r="I29" s="371"/>
      <c r="J29" s="369" t="s">
        <v>107</v>
      </c>
      <c r="K29" s="369"/>
      <c r="L29" s="369"/>
      <c r="M29" s="370" t="s">
        <v>107</v>
      </c>
      <c r="N29" s="369"/>
      <c r="O29" s="532"/>
      <c r="P29" s="59"/>
      <c r="Q29" s="59"/>
    </row>
    <row r="30" spans="1:22" ht="10.5" customHeight="1">
      <c r="A30" s="1082"/>
      <c r="B30" s="1083"/>
      <c r="C30" s="1084"/>
      <c r="D30" s="286" t="s">
        <v>1097</v>
      </c>
      <c r="E30" s="286"/>
      <c r="F30" s="286"/>
      <c r="G30" s="287" t="s">
        <v>1097</v>
      </c>
      <c r="H30" s="286"/>
      <c r="I30" s="288"/>
      <c r="J30" s="286" t="s">
        <v>1097</v>
      </c>
      <c r="K30" s="286"/>
      <c r="L30" s="286"/>
      <c r="M30" s="287" t="s">
        <v>1097</v>
      </c>
      <c r="N30" s="286"/>
      <c r="O30" s="303"/>
      <c r="P30" s="59"/>
      <c r="Q30" s="59"/>
    </row>
    <row r="31" spans="1:22" ht="10.5" customHeight="1">
      <c r="A31" s="1082"/>
      <c r="B31" s="1083"/>
      <c r="C31" s="1084"/>
      <c r="D31" s="286" t="s">
        <v>196</v>
      </c>
      <c r="E31" s="286" t="s">
        <v>1404</v>
      </c>
      <c r="F31" s="286"/>
      <c r="G31" s="287" t="s">
        <v>196</v>
      </c>
      <c r="H31" s="286" t="s">
        <v>1617</v>
      </c>
      <c r="I31" s="288"/>
      <c r="J31" s="286" t="s">
        <v>196</v>
      </c>
      <c r="K31" s="286" t="s">
        <v>1633</v>
      </c>
      <c r="L31" s="286"/>
      <c r="M31" s="287" t="s">
        <v>196</v>
      </c>
      <c r="N31" s="286" t="s">
        <v>540</v>
      </c>
      <c r="O31" s="303"/>
    </row>
    <row r="32" spans="1:22" ht="10.5" customHeight="1">
      <c r="A32" s="1082"/>
      <c r="B32" s="1083"/>
      <c r="C32" s="1084"/>
      <c r="D32" s="286" t="s">
        <v>198</v>
      </c>
      <c r="E32" s="286" t="s">
        <v>522</v>
      </c>
      <c r="F32" s="286"/>
      <c r="G32" s="287" t="s">
        <v>198</v>
      </c>
      <c r="H32" s="286" t="s">
        <v>688</v>
      </c>
      <c r="I32" s="288"/>
      <c r="J32" s="286" t="s">
        <v>198</v>
      </c>
      <c r="K32" s="286" t="s">
        <v>522</v>
      </c>
      <c r="L32" s="286"/>
      <c r="M32" s="287" t="s">
        <v>198</v>
      </c>
      <c r="N32" s="286" t="s">
        <v>522</v>
      </c>
      <c r="O32" s="303"/>
    </row>
    <row r="33" spans="1:20" ht="10.5" customHeight="1">
      <c r="A33" s="1082"/>
      <c r="B33" s="1083"/>
      <c r="C33" s="1084"/>
      <c r="D33" s="286" t="s">
        <v>1098</v>
      </c>
      <c r="E33" s="286"/>
      <c r="F33" s="286"/>
      <c r="G33" s="287" t="s">
        <v>1098</v>
      </c>
      <c r="H33" s="286"/>
      <c r="I33" s="288"/>
      <c r="J33" s="286" t="s">
        <v>1098</v>
      </c>
      <c r="K33" s="286"/>
      <c r="L33" s="286"/>
      <c r="M33" s="287" t="s">
        <v>1098</v>
      </c>
      <c r="N33" s="286"/>
      <c r="O33" s="303"/>
    </row>
    <row r="34" spans="1:20" ht="10.5" customHeight="1">
      <c r="A34" s="1082"/>
      <c r="B34" s="1083"/>
      <c r="C34" s="1084"/>
      <c r="D34" s="286" t="s">
        <v>197</v>
      </c>
      <c r="E34" s="286" t="s">
        <v>542</v>
      </c>
      <c r="F34" s="286"/>
      <c r="G34" s="287" t="s">
        <v>197</v>
      </c>
      <c r="H34" s="286" t="s">
        <v>542</v>
      </c>
      <c r="I34" s="288"/>
      <c r="J34" s="286" t="s">
        <v>197</v>
      </c>
      <c r="K34" s="286"/>
      <c r="L34" s="286"/>
      <c r="M34" s="287" t="s">
        <v>197</v>
      </c>
      <c r="N34" s="286" t="s">
        <v>542</v>
      </c>
      <c r="O34" s="303"/>
    </row>
    <row r="35" spans="1:20" ht="10.5" customHeight="1">
      <c r="A35" s="1082"/>
      <c r="B35" s="1083"/>
      <c r="C35" s="1084"/>
      <c r="D35" s="286"/>
      <c r="E35" s="286"/>
      <c r="F35" s="286"/>
      <c r="G35" s="287"/>
      <c r="H35" s="286"/>
      <c r="I35" s="288"/>
      <c r="J35" s="286"/>
      <c r="K35" s="286"/>
      <c r="L35" s="286"/>
      <c r="M35" s="287"/>
      <c r="N35" s="286"/>
      <c r="O35" s="303"/>
    </row>
    <row r="36" spans="1:20" ht="10.5" customHeight="1">
      <c r="A36" s="1082"/>
      <c r="B36" s="1083"/>
      <c r="C36" s="1084"/>
      <c r="D36" s="293" t="s">
        <v>657</v>
      </c>
      <c r="E36" s="290"/>
      <c r="F36" s="290"/>
      <c r="G36" s="289" t="s">
        <v>657</v>
      </c>
      <c r="H36" s="290"/>
      <c r="I36" s="291"/>
      <c r="J36" s="293" t="s">
        <v>657</v>
      </c>
      <c r="K36" s="290"/>
      <c r="L36" s="290"/>
      <c r="M36" s="289" t="s">
        <v>657</v>
      </c>
      <c r="N36" s="290"/>
      <c r="O36" s="620"/>
    </row>
    <row r="37" spans="1:20" ht="10.5" customHeight="1">
      <c r="A37" s="1082"/>
      <c r="B37" s="1083"/>
      <c r="C37" s="1084"/>
      <c r="D37" s="633" t="s">
        <v>551</v>
      </c>
      <c r="E37" s="6"/>
      <c r="F37" s="6"/>
      <c r="G37" s="753" t="s">
        <v>551</v>
      </c>
      <c r="H37" s="6"/>
      <c r="I37" s="7"/>
      <c r="J37" s="633" t="s">
        <v>551</v>
      </c>
      <c r="K37" s="6"/>
      <c r="L37" s="6"/>
      <c r="M37" s="753"/>
      <c r="N37" s="6"/>
      <c r="O37" s="24"/>
    </row>
    <row r="38" spans="1:20" ht="10.5" customHeight="1">
      <c r="A38" s="1082"/>
      <c r="B38" s="1083"/>
      <c r="C38" s="1084"/>
      <c r="D38" s="369" t="s">
        <v>1080</v>
      </c>
      <c r="E38" s="369"/>
      <c r="F38" s="369"/>
      <c r="G38" s="370" t="s">
        <v>1080</v>
      </c>
      <c r="H38" s="369"/>
      <c r="I38" s="371"/>
      <c r="J38" s="369" t="s">
        <v>1080</v>
      </c>
      <c r="K38" s="369"/>
      <c r="L38" s="369"/>
      <c r="M38" s="639" t="s">
        <v>283</v>
      </c>
      <c r="N38" s="636"/>
      <c r="O38" s="638"/>
    </row>
    <row r="39" spans="1:20" ht="10.5" customHeight="1">
      <c r="A39" s="1082"/>
      <c r="B39" s="1083"/>
      <c r="C39" s="1084"/>
      <c r="D39" s="28" t="s">
        <v>512</v>
      </c>
      <c r="E39" s="6" t="s">
        <v>1404</v>
      </c>
      <c r="F39" s="6"/>
      <c r="G39" s="16" t="s">
        <v>512</v>
      </c>
      <c r="H39" s="6" t="s">
        <v>1617</v>
      </c>
      <c r="I39" s="7"/>
      <c r="J39" s="28" t="s">
        <v>512</v>
      </c>
      <c r="K39" s="6" t="s">
        <v>1634</v>
      </c>
      <c r="L39" s="6"/>
      <c r="M39" s="287" t="s">
        <v>531</v>
      </c>
      <c r="N39" s="286"/>
      <c r="O39" s="303"/>
    </row>
    <row r="40" spans="1:20" ht="10.5" customHeight="1">
      <c r="A40" s="1082"/>
      <c r="B40" s="1083"/>
      <c r="C40" s="1084"/>
      <c r="D40" s="369" t="s">
        <v>284</v>
      </c>
      <c r="E40" s="369"/>
      <c r="F40" s="369"/>
      <c r="G40" s="370" t="s">
        <v>711</v>
      </c>
      <c r="H40" s="369"/>
      <c r="I40" s="371"/>
      <c r="J40" s="369" t="s">
        <v>284</v>
      </c>
      <c r="K40" s="369"/>
      <c r="L40" s="369"/>
      <c r="M40" s="294"/>
      <c r="N40" s="286"/>
      <c r="O40" s="303"/>
    </row>
    <row r="41" spans="1:20" ht="10.5" customHeight="1">
      <c r="A41" s="1082"/>
      <c r="B41" s="1083"/>
      <c r="C41" s="1084"/>
      <c r="D41" s="286" t="s">
        <v>1097</v>
      </c>
      <c r="E41" s="286"/>
      <c r="F41" s="286"/>
      <c r="G41" s="287" t="s">
        <v>1097</v>
      </c>
      <c r="H41" s="286"/>
      <c r="I41" s="288"/>
      <c r="J41" s="286" t="s">
        <v>1097</v>
      </c>
      <c r="K41" s="286"/>
      <c r="L41" s="286"/>
      <c r="M41" s="639" t="s">
        <v>194</v>
      </c>
      <c r="N41" s="636"/>
      <c r="O41" s="638"/>
    </row>
    <row r="42" spans="1:20" ht="10.5" customHeight="1">
      <c r="A42" s="1082"/>
      <c r="B42" s="1083"/>
      <c r="C42" s="1084"/>
      <c r="D42" s="286" t="s">
        <v>196</v>
      </c>
      <c r="E42" s="286" t="s">
        <v>1404</v>
      </c>
      <c r="F42" s="286"/>
      <c r="G42" s="287" t="s">
        <v>196</v>
      </c>
      <c r="H42" s="286" t="s">
        <v>1617</v>
      </c>
      <c r="I42" s="288"/>
      <c r="J42" s="286" t="s">
        <v>196</v>
      </c>
      <c r="K42" s="286" t="s">
        <v>1633</v>
      </c>
      <c r="L42" s="286"/>
      <c r="M42" s="287" t="s">
        <v>532</v>
      </c>
      <c r="N42" s="286"/>
      <c r="O42" s="303"/>
      <c r="T42" s="42" t="s">
        <v>505</v>
      </c>
    </row>
    <row r="43" spans="1:20" ht="10.5" customHeight="1">
      <c r="A43" s="1082"/>
      <c r="B43" s="1083"/>
      <c r="C43" s="1084"/>
      <c r="D43" s="286" t="s">
        <v>198</v>
      </c>
      <c r="E43" s="286" t="s">
        <v>522</v>
      </c>
      <c r="F43" s="286"/>
      <c r="G43" s="287" t="s">
        <v>198</v>
      </c>
      <c r="H43" s="286" t="s">
        <v>688</v>
      </c>
      <c r="I43" s="288"/>
      <c r="J43" s="286" t="s">
        <v>198</v>
      </c>
      <c r="K43" s="286" t="s">
        <v>522</v>
      </c>
      <c r="L43" s="286"/>
      <c r="M43" s="294"/>
      <c r="N43" s="286"/>
      <c r="O43" s="303"/>
    </row>
    <row r="44" spans="1:20" ht="10.5" customHeight="1">
      <c r="A44" s="1082"/>
      <c r="B44" s="1083"/>
      <c r="C44" s="1084"/>
      <c r="D44" s="286" t="s">
        <v>1098</v>
      </c>
      <c r="E44" s="286"/>
      <c r="F44" s="286"/>
      <c r="G44" s="287" t="s">
        <v>1098</v>
      </c>
      <c r="H44" s="286"/>
      <c r="I44" s="288"/>
      <c r="J44" s="286" t="s">
        <v>1098</v>
      </c>
      <c r="K44" s="286"/>
      <c r="L44" s="286"/>
      <c r="M44" s="639" t="s">
        <v>114</v>
      </c>
      <c r="N44" s="636"/>
      <c r="O44" s="638"/>
    </row>
    <row r="45" spans="1:20" ht="10.5" customHeight="1">
      <c r="A45" s="1082"/>
      <c r="B45" s="1083"/>
      <c r="C45" s="1084"/>
      <c r="D45" s="286" t="s">
        <v>197</v>
      </c>
      <c r="E45" s="286" t="s">
        <v>542</v>
      </c>
      <c r="F45" s="286"/>
      <c r="G45" s="287" t="s">
        <v>197</v>
      </c>
      <c r="H45" s="286" t="s">
        <v>542</v>
      </c>
      <c r="I45" s="288"/>
      <c r="J45" s="286" t="s">
        <v>197</v>
      </c>
      <c r="K45" s="286"/>
      <c r="L45" s="286"/>
      <c r="M45" s="287" t="s">
        <v>1093</v>
      </c>
      <c r="N45" s="286"/>
      <c r="O45" s="303"/>
      <c r="P45" s="59"/>
    </row>
    <row r="46" spans="1:20" ht="10.5" customHeight="1">
      <c r="A46" s="1082"/>
      <c r="B46" s="1083"/>
      <c r="C46" s="1084"/>
      <c r="D46" s="286"/>
      <c r="E46" s="286"/>
      <c r="F46" s="286"/>
      <c r="G46" s="287"/>
      <c r="H46" s="286"/>
      <c r="I46" s="288"/>
      <c r="J46" s="286"/>
      <c r="K46" s="286"/>
      <c r="L46" s="286"/>
      <c r="M46" s="287" t="s">
        <v>534</v>
      </c>
      <c r="N46" s="286"/>
      <c r="O46" s="303"/>
    </row>
    <row r="47" spans="1:20" ht="10.5" customHeight="1">
      <c r="A47" s="1082"/>
      <c r="B47" s="1083"/>
      <c r="C47" s="1084"/>
      <c r="D47" s="293" t="s">
        <v>662</v>
      </c>
      <c r="E47" s="290" t="s">
        <v>1404</v>
      </c>
      <c r="F47" s="293"/>
      <c r="G47" s="289" t="s">
        <v>662</v>
      </c>
      <c r="H47" s="290" t="s">
        <v>1617</v>
      </c>
      <c r="I47" s="292"/>
      <c r="J47" s="293" t="s">
        <v>662</v>
      </c>
      <c r="K47" s="290" t="s">
        <v>1611</v>
      </c>
      <c r="L47" s="293"/>
      <c r="M47" s="287"/>
      <c r="N47" s="286"/>
      <c r="O47" s="303"/>
    </row>
    <row r="48" spans="1:20" ht="10.5" customHeight="1">
      <c r="A48" s="1082"/>
      <c r="B48" s="1083"/>
      <c r="C48" s="1084"/>
      <c r="D48" s="6"/>
      <c r="E48" s="6"/>
      <c r="F48" s="6"/>
      <c r="G48" s="5"/>
      <c r="H48" s="6"/>
      <c r="I48" s="7"/>
      <c r="J48" s="6"/>
      <c r="K48" s="6"/>
      <c r="L48" s="6"/>
      <c r="M48" s="639" t="s">
        <v>195</v>
      </c>
      <c r="N48" s="636"/>
      <c r="O48" s="638"/>
    </row>
    <row r="49" spans="1:17" ht="10.5" customHeight="1">
      <c r="A49" s="1082"/>
      <c r="B49" s="1083"/>
      <c r="C49" s="1084"/>
      <c r="D49" s="28" t="s">
        <v>663</v>
      </c>
      <c r="E49" s="6"/>
      <c r="F49" s="28"/>
      <c r="G49" s="16" t="s">
        <v>663</v>
      </c>
      <c r="H49" s="6"/>
      <c r="I49" s="12"/>
      <c r="J49" s="28" t="s">
        <v>663</v>
      </c>
      <c r="K49" s="6"/>
      <c r="L49" s="28"/>
      <c r="M49" s="287" t="s">
        <v>536</v>
      </c>
      <c r="N49" s="286"/>
      <c r="O49" s="303"/>
    </row>
    <row r="50" spans="1:17" ht="10.5" customHeight="1">
      <c r="A50" s="1082"/>
      <c r="B50" s="1083"/>
      <c r="C50" s="1084"/>
      <c r="D50" s="6" t="s">
        <v>664</v>
      </c>
      <c r="E50" s="6"/>
      <c r="F50" s="6"/>
      <c r="G50" s="5" t="s">
        <v>664</v>
      </c>
      <c r="H50" s="6"/>
      <c r="I50" s="7"/>
      <c r="J50" s="6" t="s">
        <v>664</v>
      </c>
      <c r="K50" s="6"/>
      <c r="L50" s="6"/>
      <c r="M50" s="287"/>
      <c r="N50" s="286"/>
      <c r="O50" s="303"/>
      <c r="Q50" s="42" t="s">
        <v>505</v>
      </c>
    </row>
    <row r="51" spans="1:17" ht="10.5" customHeight="1">
      <c r="A51" s="1082"/>
      <c r="B51" s="1083"/>
      <c r="C51" s="1084"/>
      <c r="D51" s="6"/>
      <c r="E51" s="6"/>
      <c r="F51" s="6"/>
      <c r="G51" s="5"/>
      <c r="H51" s="6"/>
      <c r="I51" s="7"/>
      <c r="J51" s="6"/>
      <c r="K51" s="6"/>
      <c r="L51" s="6"/>
      <c r="M51" s="640">
        <v>0.64583333333333337</v>
      </c>
      <c r="N51" s="636"/>
      <c r="O51" s="638"/>
    </row>
    <row r="52" spans="1:17" ht="10.5" customHeight="1">
      <c r="A52" s="1082"/>
      <c r="B52" s="1083"/>
      <c r="C52" s="1084"/>
      <c r="D52" s="28" t="s">
        <v>531</v>
      </c>
      <c r="E52" s="6"/>
      <c r="F52" s="6"/>
      <c r="G52" s="16" t="s">
        <v>531</v>
      </c>
      <c r="H52" s="6"/>
      <c r="I52" s="7"/>
      <c r="J52" s="28" t="s">
        <v>531</v>
      </c>
      <c r="K52" s="6"/>
      <c r="L52" s="6"/>
      <c r="M52" s="5" t="s">
        <v>282</v>
      </c>
      <c r="N52" s="6"/>
      <c r="O52" s="24"/>
    </row>
    <row r="53" spans="1:17" ht="10.5" customHeight="1">
      <c r="A53" s="1082"/>
      <c r="B53" s="1083"/>
      <c r="C53" s="1084"/>
      <c r="D53" s="6" t="s">
        <v>283</v>
      </c>
      <c r="E53" s="6"/>
      <c r="F53" s="6"/>
      <c r="G53" s="5" t="s">
        <v>283</v>
      </c>
      <c r="H53" s="6"/>
      <c r="I53" s="7"/>
      <c r="J53" s="6" t="s">
        <v>283</v>
      </c>
      <c r="K53" s="6"/>
      <c r="L53" s="6"/>
      <c r="M53" s="5"/>
      <c r="N53" s="6"/>
      <c r="O53" s="24"/>
    </row>
    <row r="54" spans="1:17" ht="10.5" customHeight="1">
      <c r="A54" s="1082"/>
      <c r="B54" s="1083"/>
      <c r="C54" s="1084"/>
      <c r="D54" s="6"/>
      <c r="E54" s="6"/>
      <c r="F54" s="6"/>
      <c r="G54" s="5"/>
      <c r="H54" s="6"/>
      <c r="I54" s="7"/>
      <c r="J54" s="6"/>
      <c r="K54" s="6"/>
      <c r="L54" s="6"/>
      <c r="M54" s="5"/>
      <c r="N54" s="6"/>
      <c r="O54" s="24"/>
    </row>
    <row r="55" spans="1:17" ht="10.5" customHeight="1">
      <c r="A55" s="1082"/>
      <c r="B55" s="1083"/>
      <c r="C55" s="1084"/>
      <c r="D55" s="28" t="s">
        <v>665</v>
      </c>
      <c r="E55" s="6"/>
      <c r="F55" s="6"/>
      <c r="G55" s="16" t="s">
        <v>665</v>
      </c>
      <c r="H55" s="6"/>
      <c r="I55" s="7"/>
      <c r="J55" s="28" t="s">
        <v>665</v>
      </c>
      <c r="K55" s="6"/>
      <c r="L55" s="6"/>
      <c r="M55" s="16"/>
      <c r="N55" s="6"/>
      <c r="O55" s="24"/>
    </row>
    <row r="56" spans="1:17" ht="10.5" customHeight="1">
      <c r="A56" s="1082"/>
      <c r="B56" s="1083"/>
      <c r="C56" s="1084"/>
      <c r="D56" s="6" t="s">
        <v>666</v>
      </c>
      <c r="E56" s="28"/>
      <c r="F56" s="28"/>
      <c r="G56" s="5" t="s">
        <v>666</v>
      </c>
      <c r="H56" s="28"/>
      <c r="I56" s="12"/>
      <c r="J56" s="6" t="s">
        <v>666</v>
      </c>
      <c r="K56" s="28"/>
      <c r="L56" s="28"/>
      <c r="M56" s="5"/>
      <c r="N56" s="28"/>
      <c r="O56" s="11"/>
    </row>
    <row r="57" spans="1:17" ht="10.5" customHeight="1" thickBot="1">
      <c r="A57" s="1082"/>
      <c r="B57" s="1083"/>
      <c r="C57" s="1084"/>
      <c r="D57" s="6"/>
      <c r="E57" s="28"/>
      <c r="F57" s="28"/>
      <c r="G57" s="5"/>
      <c r="H57" s="28"/>
      <c r="I57" s="12"/>
      <c r="J57" s="6"/>
      <c r="K57" s="28"/>
      <c r="L57" s="28"/>
      <c r="M57" s="5"/>
      <c r="N57" s="28"/>
      <c r="O57" s="11"/>
    </row>
    <row r="58" spans="1:17" ht="10.5" customHeight="1">
      <c r="A58" s="1082"/>
      <c r="B58" s="1083"/>
      <c r="C58" s="1084"/>
      <c r="D58" s="634" t="s">
        <v>506</v>
      </c>
      <c r="E58" s="625"/>
      <c r="F58" s="632"/>
      <c r="G58" s="624" t="s">
        <v>506</v>
      </c>
      <c r="H58" s="625"/>
      <c r="I58" s="626"/>
      <c r="J58" s="634" t="s">
        <v>506</v>
      </c>
      <c r="K58" s="625"/>
      <c r="L58" s="632"/>
      <c r="M58" s="16"/>
      <c r="N58" s="59"/>
      <c r="O58" s="24"/>
    </row>
    <row r="59" spans="1:17" ht="10.5" customHeight="1">
      <c r="A59" s="1082"/>
      <c r="B59" s="1083"/>
      <c r="C59" s="1084"/>
      <c r="D59" s="6" t="s">
        <v>1081</v>
      </c>
      <c r="E59" s="6"/>
      <c r="F59" s="6"/>
      <c r="G59" s="5" t="s">
        <v>1081</v>
      </c>
      <c r="H59" s="6"/>
      <c r="I59" s="7"/>
      <c r="J59" s="6" t="s">
        <v>1081</v>
      </c>
      <c r="K59" s="6"/>
      <c r="L59" s="6"/>
      <c r="M59" s="5"/>
      <c r="N59" s="6"/>
      <c r="O59" s="24"/>
    </row>
    <row r="60" spans="1:17">
      <c r="A60" s="1082"/>
      <c r="B60" s="1083"/>
      <c r="C60" s="1084"/>
      <c r="D60" s="295" t="s">
        <v>507</v>
      </c>
      <c r="E60" s="286"/>
      <c r="F60" s="286"/>
      <c r="G60" s="294" t="s">
        <v>507</v>
      </c>
      <c r="H60" s="286"/>
      <c r="I60" s="288"/>
      <c r="J60" s="295" t="s">
        <v>507</v>
      </c>
      <c r="K60" s="286"/>
      <c r="L60" s="286"/>
      <c r="M60" s="294"/>
      <c r="N60" s="286"/>
      <c r="O60" s="303"/>
    </row>
    <row r="61" spans="1:17">
      <c r="A61" s="1082"/>
      <c r="B61" s="1083"/>
      <c r="C61" s="1084"/>
      <c r="D61" s="286" t="s">
        <v>1082</v>
      </c>
      <c r="E61" s="286"/>
      <c r="F61" s="286"/>
      <c r="G61" s="287" t="s">
        <v>1082</v>
      </c>
      <c r="H61" s="286"/>
      <c r="I61" s="288"/>
      <c r="J61" s="286" t="s">
        <v>1082</v>
      </c>
      <c r="K61" s="286"/>
      <c r="L61" s="286"/>
      <c r="M61" s="287"/>
      <c r="N61" s="286"/>
      <c r="O61" s="303"/>
    </row>
    <row r="62" spans="1:17">
      <c r="A62" s="1082"/>
      <c r="B62" s="1083"/>
      <c r="C62" s="1084"/>
      <c r="D62" s="295" t="s">
        <v>1083</v>
      </c>
      <c r="E62" s="286"/>
      <c r="F62" s="286"/>
      <c r="G62" s="294" t="s">
        <v>1083</v>
      </c>
      <c r="H62" s="286"/>
      <c r="I62" s="288"/>
      <c r="J62" s="295" t="s">
        <v>1083</v>
      </c>
      <c r="K62" s="286"/>
      <c r="L62" s="286"/>
      <c r="M62" s="294"/>
      <c r="N62" s="286"/>
      <c r="O62" s="303"/>
    </row>
    <row r="63" spans="1:17">
      <c r="A63" s="1082"/>
      <c r="B63" s="1083"/>
      <c r="C63" s="1084"/>
      <c r="D63" s="69" t="s">
        <v>116</v>
      </c>
      <c r="E63" s="6"/>
      <c r="F63" s="6"/>
      <c r="G63" s="165" t="s">
        <v>116</v>
      </c>
      <c r="H63" s="6"/>
      <c r="I63" s="7"/>
      <c r="J63" s="69" t="s">
        <v>116</v>
      </c>
      <c r="K63" s="6"/>
      <c r="L63" s="6"/>
      <c r="M63" s="165"/>
      <c r="N63" s="6"/>
      <c r="O63" s="24"/>
    </row>
    <row r="64" spans="1:17">
      <c r="A64" s="1082"/>
      <c r="B64" s="1083"/>
      <c r="C64" s="1084"/>
      <c r="D64" s="635" t="s">
        <v>1084</v>
      </c>
      <c r="E64" s="6"/>
      <c r="F64" s="6"/>
      <c r="G64" s="373" t="s">
        <v>1084</v>
      </c>
      <c r="H64" s="6"/>
      <c r="I64" s="7"/>
      <c r="J64" s="635" t="s">
        <v>1084</v>
      </c>
      <c r="K64" s="6"/>
      <c r="L64" s="6"/>
      <c r="M64" s="373"/>
      <c r="N64" s="6"/>
      <c r="O64" s="24"/>
    </row>
    <row r="65" spans="1:15">
      <c r="A65" s="1082"/>
      <c r="B65" s="1083"/>
      <c r="C65" s="1084"/>
      <c r="D65" s="635" t="s">
        <v>1085</v>
      </c>
      <c r="E65" s="6"/>
      <c r="F65" s="6"/>
      <c r="G65" s="373" t="s">
        <v>1085</v>
      </c>
      <c r="H65" s="6"/>
      <c r="I65" s="7"/>
      <c r="J65" s="635" t="s">
        <v>1085</v>
      </c>
      <c r="K65" s="6"/>
      <c r="L65" s="6"/>
      <c r="M65" s="373"/>
      <c r="N65" s="6"/>
      <c r="O65" s="24"/>
    </row>
    <row r="66" spans="1:15">
      <c r="A66" s="1082"/>
      <c r="B66" s="1083"/>
      <c r="C66" s="1084"/>
      <c r="D66" s="635" t="s">
        <v>509</v>
      </c>
      <c r="E66" s="6"/>
      <c r="F66" s="7"/>
      <c r="G66" s="373" t="s">
        <v>509</v>
      </c>
      <c r="H66" s="6"/>
      <c r="I66" s="7"/>
      <c r="J66" s="373" t="s">
        <v>509</v>
      </c>
      <c r="K66" s="6"/>
      <c r="L66" s="6"/>
      <c r="M66" s="373"/>
      <c r="N66" s="6"/>
      <c r="O66" s="24"/>
    </row>
    <row r="67" spans="1:15">
      <c r="A67" s="1082"/>
      <c r="B67" s="1083"/>
      <c r="C67" s="1084"/>
      <c r="D67" s="6" t="s">
        <v>1086</v>
      </c>
      <c r="E67" s="6"/>
      <c r="F67" s="7"/>
      <c r="G67" s="5" t="s">
        <v>1086</v>
      </c>
      <c r="H67" s="6"/>
      <c r="I67" s="7"/>
      <c r="J67" s="5" t="s">
        <v>1086</v>
      </c>
      <c r="K67" s="6"/>
      <c r="L67" s="6"/>
      <c r="M67" s="5"/>
      <c r="N67" s="6"/>
      <c r="O67" s="24"/>
    </row>
    <row r="68" spans="1:15" ht="14" thickBot="1">
      <c r="A68" s="1085"/>
      <c r="B68" s="1086"/>
      <c r="C68" s="1087"/>
      <c r="D68" s="157" t="s">
        <v>1087</v>
      </c>
      <c r="E68" s="84"/>
      <c r="F68" s="86"/>
      <c r="G68" s="623" t="s">
        <v>1087</v>
      </c>
      <c r="H68" s="84"/>
      <c r="I68" s="86"/>
      <c r="J68" s="623" t="s">
        <v>1087</v>
      </c>
      <c r="K68" s="84"/>
      <c r="L68" s="84"/>
      <c r="M68" s="623"/>
      <c r="N68" s="84"/>
      <c r="O68" s="87"/>
    </row>
    <row r="69" spans="1:15" ht="14" thickTop="1"/>
  </sheetData>
  <mergeCells count="2">
    <mergeCell ref="A1:O3"/>
    <mergeCell ref="A5:C68"/>
  </mergeCells>
  <conditionalFormatting sqref="A69:XFD65543 P1:IV3 P4:XFD4 P5:IV63 P64:XFD68 A5">
    <cfRule type="cellIs" dxfId="240" priority="262" stopIfTrue="1" operator="equal">
      <formula>"x"</formula>
    </cfRule>
  </conditionalFormatting>
  <conditionalFormatting sqref="D4:I4 A1">
    <cfRule type="cellIs" dxfId="239" priority="150" stopIfTrue="1" operator="equal">
      <formula>"x"</formula>
    </cfRule>
  </conditionalFormatting>
  <conditionalFormatting sqref="J4:L4">
    <cfRule type="cellIs" dxfId="238" priority="149" stopIfTrue="1" operator="equal">
      <formula>"x"</formula>
    </cfRule>
  </conditionalFormatting>
  <conditionalFormatting sqref="A4:C4">
    <cfRule type="cellIs" dxfId="237" priority="148" stopIfTrue="1" operator="equal">
      <formula>"x"</formula>
    </cfRule>
  </conditionalFormatting>
  <conditionalFormatting sqref="M4:O4">
    <cfRule type="cellIs" dxfId="236" priority="147" stopIfTrue="1" operator="equal">
      <formula>"x"</formula>
    </cfRule>
  </conditionalFormatting>
  <conditionalFormatting sqref="D60:F68">
    <cfRule type="cellIs" dxfId="235" priority="146" stopIfTrue="1" operator="equal">
      <formula>"x"</formula>
    </cfRule>
  </conditionalFormatting>
  <conditionalFormatting sqref="D22:F25 D27:F28 E26:F26">
    <cfRule type="cellIs" dxfId="234" priority="143" stopIfTrue="1" operator="equal">
      <formula>"x"</formula>
    </cfRule>
  </conditionalFormatting>
  <conditionalFormatting sqref="D5:F10 D19:F19">
    <cfRule type="cellIs" dxfId="233" priority="145" stopIfTrue="1" operator="equal">
      <formula>"x"</formula>
    </cfRule>
  </conditionalFormatting>
  <conditionalFormatting sqref="D20:F20 E21:F21">
    <cfRule type="cellIs" dxfId="232" priority="144" stopIfTrue="1" operator="equal">
      <formula>"x"</formula>
    </cfRule>
  </conditionalFormatting>
  <conditionalFormatting sqref="D59:F59">
    <cfRule type="cellIs" dxfId="231" priority="142" stopIfTrue="1" operator="equal">
      <formula>"x"</formula>
    </cfRule>
  </conditionalFormatting>
  <conditionalFormatting sqref="D58:F58">
    <cfRule type="cellIs" dxfId="230" priority="141" stopIfTrue="1" operator="equal">
      <formula>"x"</formula>
    </cfRule>
  </conditionalFormatting>
  <conditionalFormatting sqref="D26">
    <cfRule type="cellIs" dxfId="229" priority="140" stopIfTrue="1" operator="equal">
      <formula>"x"</formula>
    </cfRule>
  </conditionalFormatting>
  <conditionalFormatting sqref="D21">
    <cfRule type="cellIs" dxfId="228" priority="139" stopIfTrue="1" operator="equal">
      <formula>"x"</formula>
    </cfRule>
  </conditionalFormatting>
  <conditionalFormatting sqref="D29:F29 D35:F35 E30:F30 E33:F34 F31:F32">
    <cfRule type="cellIs" dxfId="227" priority="138" stopIfTrue="1" operator="equal">
      <formula>"x"</formula>
    </cfRule>
  </conditionalFormatting>
  <conditionalFormatting sqref="D36:F36 E37:F37">
    <cfRule type="cellIs" dxfId="226" priority="137" stopIfTrue="1" operator="equal">
      <formula>"x"</formula>
    </cfRule>
  </conditionalFormatting>
  <conditionalFormatting sqref="D38:F38 E39:F39">
    <cfRule type="cellIs" dxfId="225" priority="136" stopIfTrue="1" operator="equal">
      <formula>"x"</formula>
    </cfRule>
  </conditionalFormatting>
  <conditionalFormatting sqref="D39">
    <cfRule type="cellIs" dxfId="224" priority="135" stopIfTrue="1" operator="equal">
      <formula>"x"</formula>
    </cfRule>
  </conditionalFormatting>
  <conditionalFormatting sqref="D37">
    <cfRule type="cellIs" dxfId="223" priority="134" stopIfTrue="1" operator="equal">
      <formula>"x"</formula>
    </cfRule>
  </conditionalFormatting>
  <conditionalFormatting sqref="D40:F40 D46:F46 E41:F41 E44:F45 F42:F43">
    <cfRule type="cellIs" dxfId="222" priority="133" stopIfTrue="1" operator="equal">
      <formula>"x"</formula>
    </cfRule>
  </conditionalFormatting>
  <conditionalFormatting sqref="D52:F54">
    <cfRule type="cellIs" dxfId="221" priority="131" stopIfTrue="1" operator="equal">
      <formula>"x"</formula>
    </cfRule>
  </conditionalFormatting>
  <conditionalFormatting sqref="D55:F57 D47:F51">
    <cfRule type="cellIs" dxfId="220" priority="132" stopIfTrue="1" operator="equal">
      <formula>"x"</formula>
    </cfRule>
  </conditionalFormatting>
  <conditionalFormatting sqref="G60:I68">
    <cfRule type="cellIs" dxfId="219" priority="130" stopIfTrue="1" operator="equal">
      <formula>"x"</formula>
    </cfRule>
  </conditionalFormatting>
  <conditionalFormatting sqref="G5:I10 G19:I19">
    <cfRule type="cellIs" dxfId="218" priority="129" stopIfTrue="1" operator="equal">
      <formula>"x"</formula>
    </cfRule>
  </conditionalFormatting>
  <conditionalFormatting sqref="G59:I59">
    <cfRule type="cellIs" dxfId="217" priority="128" stopIfTrue="1" operator="equal">
      <formula>"x"</formula>
    </cfRule>
  </conditionalFormatting>
  <conditionalFormatting sqref="G58:I58">
    <cfRule type="cellIs" dxfId="216" priority="127" stopIfTrue="1" operator="equal">
      <formula>"x"</formula>
    </cfRule>
  </conditionalFormatting>
  <conditionalFormatting sqref="J60:L68">
    <cfRule type="cellIs" dxfId="215" priority="126" stopIfTrue="1" operator="equal">
      <formula>"x"</formula>
    </cfRule>
  </conditionalFormatting>
  <conditionalFormatting sqref="J5:L10 J19:L19">
    <cfRule type="cellIs" dxfId="214" priority="125" stopIfTrue="1" operator="equal">
      <formula>"x"</formula>
    </cfRule>
  </conditionalFormatting>
  <conditionalFormatting sqref="J59:L59">
    <cfRule type="cellIs" dxfId="213" priority="124" stopIfTrue="1" operator="equal">
      <formula>"x"</formula>
    </cfRule>
  </conditionalFormatting>
  <conditionalFormatting sqref="J58:L58">
    <cfRule type="cellIs" dxfId="212" priority="123" stopIfTrue="1" operator="equal">
      <formula>"x"</formula>
    </cfRule>
  </conditionalFormatting>
  <conditionalFormatting sqref="M60:O68">
    <cfRule type="cellIs" dxfId="211" priority="122" stopIfTrue="1" operator="equal">
      <formula>"x"</formula>
    </cfRule>
  </conditionalFormatting>
  <conditionalFormatting sqref="M5:O10 M19:O19">
    <cfRule type="cellIs" dxfId="210" priority="121" stopIfTrue="1" operator="equal">
      <formula>"x"</formula>
    </cfRule>
  </conditionalFormatting>
  <conditionalFormatting sqref="M59:O59">
    <cfRule type="cellIs" dxfId="209" priority="120" stopIfTrue="1" operator="equal">
      <formula>"x"</formula>
    </cfRule>
  </conditionalFormatting>
  <conditionalFormatting sqref="M58:O58">
    <cfRule type="cellIs" dxfId="208" priority="119" stopIfTrue="1" operator="equal">
      <formula>"x"</formula>
    </cfRule>
  </conditionalFormatting>
  <conditionalFormatting sqref="G22:I22 G28:I28 H23:I27">
    <cfRule type="cellIs" dxfId="207" priority="117" stopIfTrue="1" operator="equal">
      <formula>"x"</formula>
    </cfRule>
  </conditionalFormatting>
  <conditionalFormatting sqref="G20:I20 H21:I21">
    <cfRule type="cellIs" dxfId="206" priority="118" stopIfTrue="1" operator="equal">
      <formula>"x"</formula>
    </cfRule>
  </conditionalFormatting>
  <conditionalFormatting sqref="G21">
    <cfRule type="cellIs" dxfId="205" priority="116" stopIfTrue="1" operator="equal">
      <formula>"x"</formula>
    </cfRule>
  </conditionalFormatting>
  <conditionalFormatting sqref="G29:I29 G35:I35 H30:I30 H33:I34 I31:I32">
    <cfRule type="cellIs" dxfId="204" priority="115" stopIfTrue="1" operator="equal">
      <formula>"x"</formula>
    </cfRule>
  </conditionalFormatting>
  <conditionalFormatting sqref="G36:I36 H37:I37">
    <cfRule type="cellIs" dxfId="203" priority="114" stopIfTrue="1" operator="equal">
      <formula>"x"</formula>
    </cfRule>
  </conditionalFormatting>
  <conditionalFormatting sqref="G38:I38 H39:I39">
    <cfRule type="cellIs" dxfId="202" priority="113" stopIfTrue="1" operator="equal">
      <formula>"x"</formula>
    </cfRule>
  </conditionalFormatting>
  <conditionalFormatting sqref="G39">
    <cfRule type="cellIs" dxfId="201" priority="112" stopIfTrue="1" operator="equal">
      <formula>"x"</formula>
    </cfRule>
  </conditionalFormatting>
  <conditionalFormatting sqref="G37">
    <cfRule type="cellIs" dxfId="200" priority="111" stopIfTrue="1" operator="equal">
      <formula>"x"</formula>
    </cfRule>
  </conditionalFormatting>
  <conditionalFormatting sqref="G40:I40 G46:I46 H41:I41 H44:I45 I42:I43">
    <cfRule type="cellIs" dxfId="199" priority="110" stopIfTrue="1" operator="equal">
      <formula>"x"</formula>
    </cfRule>
  </conditionalFormatting>
  <conditionalFormatting sqref="G52:I54">
    <cfRule type="cellIs" dxfId="198" priority="108" stopIfTrue="1" operator="equal">
      <formula>"x"</formula>
    </cfRule>
  </conditionalFormatting>
  <conditionalFormatting sqref="G55:I57 G47:I51">
    <cfRule type="cellIs" dxfId="197" priority="109" stopIfTrue="1" operator="equal">
      <formula>"x"</formula>
    </cfRule>
  </conditionalFormatting>
  <conditionalFormatting sqref="J22:L22 J28:L28 K23:L23 K26:L27">
    <cfRule type="cellIs" dxfId="196" priority="106" stopIfTrue="1" operator="equal">
      <formula>"x"</formula>
    </cfRule>
  </conditionalFormatting>
  <conditionalFormatting sqref="J20:L20 K21:L21">
    <cfRule type="cellIs" dxfId="195" priority="107" stopIfTrue="1" operator="equal">
      <formula>"x"</formula>
    </cfRule>
  </conditionalFormatting>
  <conditionalFormatting sqref="J21">
    <cfRule type="cellIs" dxfId="194" priority="105" stopIfTrue="1" operator="equal">
      <formula>"x"</formula>
    </cfRule>
  </conditionalFormatting>
  <conditionalFormatting sqref="J29:L29 J35:L35 K30:L30 K33:L34">
    <cfRule type="cellIs" dxfId="193" priority="104" stopIfTrue="1" operator="equal">
      <formula>"x"</formula>
    </cfRule>
  </conditionalFormatting>
  <conditionalFormatting sqref="J36:L36 K37:L37">
    <cfRule type="cellIs" dxfId="192" priority="103" stopIfTrue="1" operator="equal">
      <formula>"x"</formula>
    </cfRule>
  </conditionalFormatting>
  <conditionalFormatting sqref="J38:L38">
    <cfRule type="cellIs" dxfId="191" priority="102" stopIfTrue="1" operator="equal">
      <formula>"x"</formula>
    </cfRule>
  </conditionalFormatting>
  <conditionalFormatting sqref="J39">
    <cfRule type="cellIs" dxfId="190" priority="101" stopIfTrue="1" operator="equal">
      <formula>"x"</formula>
    </cfRule>
  </conditionalFormatting>
  <conditionalFormatting sqref="J37">
    <cfRule type="cellIs" dxfId="189" priority="100" stopIfTrue="1" operator="equal">
      <formula>"x"</formula>
    </cfRule>
  </conditionalFormatting>
  <conditionalFormatting sqref="J40:L40 J46:L46 K41:L41 K44:L45">
    <cfRule type="cellIs" dxfId="188" priority="99" stopIfTrue="1" operator="equal">
      <formula>"x"</formula>
    </cfRule>
  </conditionalFormatting>
  <conditionalFormatting sqref="J52:L54">
    <cfRule type="cellIs" dxfId="187" priority="97" stopIfTrue="1" operator="equal">
      <formula>"x"</formula>
    </cfRule>
  </conditionalFormatting>
  <conditionalFormatting sqref="J55:L57 J47:L51">
    <cfRule type="cellIs" dxfId="186" priority="98" stopIfTrue="1" operator="equal">
      <formula>"x"</formula>
    </cfRule>
  </conditionalFormatting>
  <conditionalFormatting sqref="M22:O22 M28:O28 N23:O23 N26:O27">
    <cfRule type="cellIs" dxfId="185" priority="95" stopIfTrue="1" operator="equal">
      <formula>"x"</formula>
    </cfRule>
  </conditionalFormatting>
  <conditionalFormatting sqref="M20:O20 N21:O21">
    <cfRule type="cellIs" dxfId="184" priority="96" stopIfTrue="1" operator="equal">
      <formula>"x"</formula>
    </cfRule>
  </conditionalFormatting>
  <conditionalFormatting sqref="M21">
    <cfRule type="cellIs" dxfId="183" priority="94" stopIfTrue="1" operator="equal">
      <formula>"x"</formula>
    </cfRule>
  </conditionalFormatting>
  <conditionalFormatting sqref="M29:O29 M35:O35 N30:O30 N33:O34">
    <cfRule type="cellIs" dxfId="182" priority="93" stopIfTrue="1" operator="equal">
      <formula>"x"</formula>
    </cfRule>
  </conditionalFormatting>
  <conditionalFormatting sqref="M36:O36 N37:O37">
    <cfRule type="cellIs" dxfId="181" priority="92" stopIfTrue="1" operator="equal">
      <formula>"x"</formula>
    </cfRule>
  </conditionalFormatting>
  <conditionalFormatting sqref="M37">
    <cfRule type="cellIs" dxfId="180" priority="91" stopIfTrue="1" operator="equal">
      <formula>"x"</formula>
    </cfRule>
  </conditionalFormatting>
  <conditionalFormatting sqref="M53:O54">
    <cfRule type="cellIs" dxfId="179" priority="89" stopIfTrue="1" operator="equal">
      <formula>"x"</formula>
    </cfRule>
  </conditionalFormatting>
  <conditionalFormatting sqref="M55:O57">
    <cfRule type="cellIs" dxfId="178" priority="90" stopIfTrue="1" operator="equal">
      <formula>"x"</formula>
    </cfRule>
  </conditionalFormatting>
  <conditionalFormatting sqref="D30:D32 D34">
    <cfRule type="cellIs" dxfId="177" priority="88" stopIfTrue="1" operator="equal">
      <formula>"x"</formula>
    </cfRule>
  </conditionalFormatting>
  <conditionalFormatting sqref="D33">
    <cfRule type="cellIs" dxfId="176" priority="87" stopIfTrue="1" operator="equal">
      <formula>"x"</formula>
    </cfRule>
  </conditionalFormatting>
  <conditionalFormatting sqref="G23:G25 G27">
    <cfRule type="cellIs" dxfId="175" priority="86" stopIfTrue="1" operator="equal">
      <formula>"x"</formula>
    </cfRule>
  </conditionalFormatting>
  <conditionalFormatting sqref="G26">
    <cfRule type="cellIs" dxfId="174" priority="85" stopIfTrue="1" operator="equal">
      <formula>"x"</formula>
    </cfRule>
  </conditionalFormatting>
  <conditionalFormatting sqref="G30:G32 G34">
    <cfRule type="cellIs" dxfId="173" priority="84" stopIfTrue="1" operator="equal">
      <formula>"x"</formula>
    </cfRule>
  </conditionalFormatting>
  <conditionalFormatting sqref="G33">
    <cfRule type="cellIs" dxfId="172" priority="83" stopIfTrue="1" operator="equal">
      <formula>"x"</formula>
    </cfRule>
  </conditionalFormatting>
  <conditionalFormatting sqref="J23:J25 J27">
    <cfRule type="cellIs" dxfId="171" priority="82" stopIfTrue="1" operator="equal">
      <formula>"x"</formula>
    </cfRule>
  </conditionalFormatting>
  <conditionalFormatting sqref="J26">
    <cfRule type="cellIs" dxfId="170" priority="81" stopIfTrue="1" operator="equal">
      <formula>"x"</formula>
    </cfRule>
  </conditionalFormatting>
  <conditionalFormatting sqref="J30:J32 J34">
    <cfRule type="cellIs" dxfId="169" priority="80" stopIfTrue="1" operator="equal">
      <formula>"x"</formula>
    </cfRule>
  </conditionalFormatting>
  <conditionalFormatting sqref="J33">
    <cfRule type="cellIs" dxfId="168" priority="79" stopIfTrue="1" operator="equal">
      <formula>"x"</formula>
    </cfRule>
  </conditionalFormatting>
  <conditionalFormatting sqref="M38:O39">
    <cfRule type="cellIs" dxfId="167" priority="78" stopIfTrue="1" operator="equal">
      <formula>"x"</formula>
    </cfRule>
  </conditionalFormatting>
  <conditionalFormatting sqref="M40:O40 N41:O41">
    <cfRule type="cellIs" dxfId="166" priority="77" stopIfTrue="1" operator="equal">
      <formula>"x"</formula>
    </cfRule>
  </conditionalFormatting>
  <conditionalFormatting sqref="M42:O42 N43:O43">
    <cfRule type="cellIs" dxfId="165" priority="76" stopIfTrue="1" operator="equal">
      <formula>"x"</formula>
    </cfRule>
  </conditionalFormatting>
  <conditionalFormatting sqref="M43">
    <cfRule type="cellIs" dxfId="164" priority="75" stopIfTrue="1" operator="equal">
      <formula>"x"</formula>
    </cfRule>
  </conditionalFormatting>
  <conditionalFormatting sqref="M41">
    <cfRule type="cellIs" dxfId="163" priority="74" stopIfTrue="1" operator="equal">
      <formula>"x"</formula>
    </cfRule>
  </conditionalFormatting>
  <conditionalFormatting sqref="M44:O50">
    <cfRule type="cellIs" dxfId="162" priority="73" stopIfTrue="1" operator="equal">
      <formula>"x"</formula>
    </cfRule>
  </conditionalFormatting>
  <conditionalFormatting sqref="M52:O52">
    <cfRule type="cellIs" dxfId="161" priority="72" stopIfTrue="1" operator="equal">
      <formula>"x"</formula>
    </cfRule>
  </conditionalFormatting>
  <conditionalFormatting sqref="M51:O51">
    <cfRule type="cellIs" dxfId="160" priority="71" stopIfTrue="1" operator="equal">
      <formula>"x"</formula>
    </cfRule>
  </conditionalFormatting>
  <conditionalFormatting sqref="D41:D43 D45">
    <cfRule type="cellIs" dxfId="159" priority="70" stopIfTrue="1" operator="equal">
      <formula>"x"</formula>
    </cfRule>
  </conditionalFormatting>
  <conditionalFormatting sqref="D44">
    <cfRule type="cellIs" dxfId="158" priority="69" stopIfTrue="1" operator="equal">
      <formula>"x"</formula>
    </cfRule>
  </conditionalFormatting>
  <conditionalFormatting sqref="G41:G43 G45">
    <cfRule type="cellIs" dxfId="157" priority="68" stopIfTrue="1" operator="equal">
      <formula>"x"</formula>
    </cfRule>
  </conditionalFormatting>
  <conditionalFormatting sqref="G44">
    <cfRule type="cellIs" dxfId="156" priority="67" stopIfTrue="1" operator="equal">
      <formula>"x"</formula>
    </cfRule>
  </conditionalFormatting>
  <conditionalFormatting sqref="J41:J43 J45">
    <cfRule type="cellIs" dxfId="155" priority="66" stopIfTrue="1" operator="equal">
      <formula>"x"</formula>
    </cfRule>
  </conditionalFormatting>
  <conditionalFormatting sqref="J44">
    <cfRule type="cellIs" dxfId="154" priority="65" stopIfTrue="1" operator="equal">
      <formula>"x"</formula>
    </cfRule>
  </conditionalFormatting>
  <conditionalFormatting sqref="M30:M32 M34">
    <cfRule type="cellIs" dxfId="153" priority="64" stopIfTrue="1" operator="equal">
      <formula>"x"</formula>
    </cfRule>
  </conditionalFormatting>
  <conditionalFormatting sqref="M33">
    <cfRule type="cellIs" dxfId="152" priority="63" stopIfTrue="1" operator="equal">
      <formula>"x"</formula>
    </cfRule>
  </conditionalFormatting>
  <conditionalFormatting sqref="M23:M25 M27">
    <cfRule type="cellIs" dxfId="151" priority="62" stopIfTrue="1" operator="equal">
      <formula>"x"</formula>
    </cfRule>
  </conditionalFormatting>
  <conditionalFormatting sqref="M26">
    <cfRule type="cellIs" dxfId="150" priority="61" stopIfTrue="1" operator="equal">
      <formula>"x"</formula>
    </cfRule>
  </conditionalFormatting>
  <conditionalFormatting sqref="K39:L39">
    <cfRule type="cellIs" dxfId="149" priority="18" stopIfTrue="1" operator="equal">
      <formula>"x"</formula>
    </cfRule>
  </conditionalFormatting>
  <conditionalFormatting sqref="K42:L43">
    <cfRule type="cellIs" dxfId="148" priority="17" stopIfTrue="1" operator="equal">
      <formula>"x"</formula>
    </cfRule>
  </conditionalFormatting>
  <conditionalFormatting sqref="N24:O25">
    <cfRule type="cellIs" dxfId="147" priority="16" stopIfTrue="1" operator="equal">
      <formula>"x"</formula>
    </cfRule>
  </conditionalFormatting>
  <conditionalFormatting sqref="N31:O32">
    <cfRule type="cellIs" dxfId="146" priority="15" stopIfTrue="1" operator="equal">
      <formula>"x"</formula>
    </cfRule>
  </conditionalFormatting>
  <conditionalFormatting sqref="K31:L32">
    <cfRule type="cellIs" dxfId="145" priority="14" stopIfTrue="1" operator="equal">
      <formula>"x"</formula>
    </cfRule>
  </conditionalFormatting>
  <conditionalFormatting sqref="K24:L25">
    <cfRule type="cellIs" dxfId="144" priority="13" stopIfTrue="1" operator="equal">
      <formula>"x"</formula>
    </cfRule>
  </conditionalFormatting>
  <conditionalFormatting sqref="H31:H32">
    <cfRule type="cellIs" dxfId="143" priority="12" stopIfTrue="1" operator="equal">
      <formula>"x"</formula>
    </cfRule>
  </conditionalFormatting>
  <conditionalFormatting sqref="H42:H43">
    <cfRule type="cellIs" dxfId="142" priority="11" stopIfTrue="1" operator="equal">
      <formula>"x"</formula>
    </cfRule>
  </conditionalFormatting>
  <conditionalFormatting sqref="E31:E32">
    <cfRule type="cellIs" dxfId="141" priority="10" stopIfTrue="1" operator="equal">
      <formula>"x"</formula>
    </cfRule>
  </conditionalFormatting>
  <conditionalFormatting sqref="E42:E43">
    <cfRule type="cellIs" dxfId="140" priority="9" stopIfTrue="1" operator="equal">
      <formula>"x"</formula>
    </cfRule>
  </conditionalFormatting>
  <conditionalFormatting sqref="M11:O11 M15:O18 M13:O13 M12:N12">
    <cfRule type="cellIs" dxfId="139" priority="5" stopIfTrue="1" operator="equal">
      <formula>"x"</formula>
    </cfRule>
  </conditionalFormatting>
  <conditionalFormatting sqref="D11:F18">
    <cfRule type="cellIs" dxfId="138" priority="8" stopIfTrue="1" operator="equal">
      <formula>"x"</formula>
    </cfRule>
  </conditionalFormatting>
  <conditionalFormatting sqref="G11:I11 G13:I18 G12:H12">
    <cfRule type="cellIs" dxfId="137" priority="7" stopIfTrue="1" operator="equal">
      <formula>"x"</formula>
    </cfRule>
  </conditionalFormatting>
  <conditionalFormatting sqref="J11:L11 J13:L18 J12:K12">
    <cfRule type="cellIs" dxfId="136" priority="6" stopIfTrue="1" operator="equal">
      <formula>"x"</formula>
    </cfRule>
  </conditionalFormatting>
  <conditionalFormatting sqref="I12">
    <cfRule type="cellIs" dxfId="135" priority="4" stopIfTrue="1" operator="equal">
      <formula>"x"</formula>
    </cfRule>
  </conditionalFormatting>
  <conditionalFormatting sqref="L12">
    <cfRule type="cellIs" dxfId="134" priority="3" stopIfTrue="1" operator="equal">
      <formula>"x"</formula>
    </cfRule>
  </conditionalFormatting>
  <conditionalFormatting sqref="M14:O14">
    <cfRule type="cellIs" dxfId="133" priority="2" stopIfTrue="1" operator="equal">
      <formula>"x"</formula>
    </cfRule>
  </conditionalFormatting>
  <conditionalFormatting sqref="O12">
    <cfRule type="cellIs" dxfId="132" priority="1" stopIfTrue="1" operator="equal">
      <formula>"x"</formula>
    </cfRule>
  </conditionalFormatting>
  <pageMargins left="0.28999999999999998" right="0.25" top="0.66" bottom="0.65" header="0.25" footer="0.21"/>
  <pageSetup paperSize="9" scale="86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69"/>
  <sheetViews>
    <sheetView zoomScale="150" zoomScaleNormal="150" zoomScalePageLayoutView="150" workbookViewId="0">
      <selection activeCell="I25" sqref="I25"/>
    </sheetView>
  </sheetViews>
  <sheetFormatPr baseColWidth="10" defaultColWidth="9.1640625" defaultRowHeight="13"/>
  <cols>
    <col min="1" max="1" width="9.6640625" style="42" customWidth="1"/>
    <col min="2" max="2" width="3.6640625" style="42" customWidth="1"/>
    <col min="3" max="3" width="8.6640625" style="42" customWidth="1"/>
    <col min="4" max="4" width="9.6640625" style="42" customWidth="1"/>
    <col min="5" max="5" width="3.6640625" style="42" customWidth="1"/>
    <col min="6" max="6" width="8.6640625" style="42" customWidth="1"/>
    <col min="7" max="7" width="9.6640625" style="42" customWidth="1"/>
    <col min="8" max="8" width="4.1640625" style="42" customWidth="1"/>
    <col min="9" max="9" width="8.6640625" style="42" customWidth="1"/>
    <col min="10" max="10" width="9.6640625" style="42" customWidth="1"/>
    <col min="11" max="11" width="4.5" style="42" customWidth="1"/>
    <col min="12" max="12" width="9.1640625" style="42" customWidth="1"/>
    <col min="13" max="13" width="9.6640625" style="42" customWidth="1"/>
    <col min="14" max="14" width="3.6640625" style="42" customWidth="1"/>
    <col min="15" max="15" width="9.6640625" style="42" customWidth="1"/>
    <col min="16" max="18" width="3.6640625" style="42" customWidth="1"/>
    <col min="19" max="16384" width="9.1640625" style="42"/>
  </cols>
  <sheetData>
    <row r="1" spans="1:22" ht="13.5" customHeight="1" thickTop="1">
      <c r="A1" s="1048" t="s">
        <v>1100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50"/>
    </row>
    <row r="2" spans="1:22" ht="12.75" customHeight="1">
      <c r="A2" s="1051"/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3"/>
    </row>
    <row r="3" spans="1:22" ht="13.5" customHeight="1" thickBo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6"/>
      <c r="R3"/>
      <c r="S3"/>
      <c r="T3"/>
      <c r="U3"/>
      <c r="V3"/>
    </row>
    <row r="4" spans="1:22" ht="13.5" customHeight="1" thickBot="1">
      <c r="A4" s="300" t="s">
        <v>658</v>
      </c>
      <c r="B4" s="169" t="s">
        <v>200</v>
      </c>
      <c r="C4" s="171"/>
      <c r="D4" s="168" t="s">
        <v>497</v>
      </c>
      <c r="E4" s="169" t="s">
        <v>201</v>
      </c>
      <c r="F4" s="171"/>
      <c r="G4" s="168" t="s">
        <v>498</v>
      </c>
      <c r="H4" s="169" t="s">
        <v>202</v>
      </c>
      <c r="I4" s="171"/>
      <c r="J4" s="168" t="s">
        <v>499</v>
      </c>
      <c r="K4" s="169" t="s">
        <v>203</v>
      </c>
      <c r="L4" s="171"/>
      <c r="M4" s="168" t="s">
        <v>1108</v>
      </c>
      <c r="N4" s="169" t="s">
        <v>205</v>
      </c>
      <c r="O4" s="619"/>
      <c r="R4"/>
      <c r="S4"/>
      <c r="T4"/>
      <c r="U4"/>
      <c r="V4"/>
    </row>
    <row r="5" spans="1:22" ht="10.5" customHeight="1">
      <c r="A5" s="195"/>
      <c r="B5" s="3"/>
      <c r="C5" s="4"/>
      <c r="D5" s="2"/>
      <c r="E5" s="3"/>
      <c r="F5" s="4"/>
      <c r="G5" s="359"/>
      <c r="H5" s="357"/>
      <c r="I5" s="358"/>
      <c r="J5" s="2"/>
      <c r="K5" s="3"/>
      <c r="L5" s="4"/>
      <c r="M5" s="2"/>
      <c r="N5" s="3"/>
      <c r="O5" s="25"/>
      <c r="R5"/>
      <c r="S5"/>
      <c r="T5"/>
      <c r="U5"/>
      <c r="V5"/>
    </row>
    <row r="6" spans="1:22" ht="10.5" customHeight="1">
      <c r="A6" s="196" t="s">
        <v>659</v>
      </c>
      <c r="B6" s="6"/>
      <c r="C6" s="7"/>
      <c r="D6" s="5" t="s">
        <v>659</v>
      </c>
      <c r="E6" s="6"/>
      <c r="F6" s="7"/>
      <c r="G6" s="287"/>
      <c r="H6" s="286"/>
      <c r="I6" s="288"/>
      <c r="J6" s="5"/>
      <c r="K6" s="6"/>
      <c r="L6" s="6"/>
      <c r="M6" s="5"/>
      <c r="N6" s="6"/>
      <c r="O6" s="24"/>
      <c r="R6"/>
      <c r="S6"/>
      <c r="T6"/>
      <c r="U6"/>
      <c r="V6"/>
    </row>
    <row r="7" spans="1:22" ht="10.5" customHeight="1">
      <c r="A7" s="196" t="s">
        <v>660</v>
      </c>
      <c r="B7" s="6"/>
      <c r="C7" s="7"/>
      <c r="D7" s="5" t="s">
        <v>660</v>
      </c>
      <c r="E7" s="6"/>
      <c r="F7" s="7"/>
      <c r="G7" s="287"/>
      <c r="H7" s="286"/>
      <c r="I7" s="286"/>
      <c r="J7" s="5"/>
      <c r="K7" s="6"/>
      <c r="L7" s="6"/>
      <c r="M7" s="5"/>
      <c r="N7" s="6"/>
      <c r="O7" s="24"/>
      <c r="R7"/>
      <c r="S7"/>
      <c r="T7"/>
      <c r="U7"/>
      <c r="V7"/>
    </row>
    <row r="8" spans="1:22" ht="10.5" customHeight="1">
      <c r="A8" s="196" t="s">
        <v>661</v>
      </c>
      <c r="B8" s="6"/>
      <c r="C8" s="7"/>
      <c r="D8" s="5" t="s">
        <v>661</v>
      </c>
      <c r="E8" s="6"/>
      <c r="F8" s="7"/>
      <c r="G8" s="287"/>
      <c r="H8" s="286"/>
      <c r="I8" s="286"/>
      <c r="J8" s="5" t="s">
        <v>661</v>
      </c>
      <c r="K8" s="6"/>
      <c r="L8" s="6"/>
      <c r="M8" s="5" t="s">
        <v>661</v>
      </c>
      <c r="N8" s="6"/>
      <c r="O8" s="24"/>
      <c r="R8"/>
      <c r="S8"/>
      <c r="T8"/>
      <c r="U8"/>
      <c r="V8"/>
    </row>
    <row r="9" spans="1:22" ht="10.5" customHeight="1">
      <c r="A9" s="196" t="s">
        <v>269</v>
      </c>
      <c r="B9" s="6"/>
      <c r="C9" s="7" t="s">
        <v>526</v>
      </c>
      <c r="D9" s="6" t="s">
        <v>269</v>
      </c>
      <c r="E9" s="6"/>
      <c r="F9" s="7" t="s">
        <v>526</v>
      </c>
      <c r="G9" s="286"/>
      <c r="H9" s="286"/>
      <c r="I9" s="286"/>
      <c r="J9" s="5" t="s">
        <v>269</v>
      </c>
      <c r="K9" s="6"/>
      <c r="L9" s="6" t="s">
        <v>526</v>
      </c>
      <c r="M9" s="5" t="s">
        <v>269</v>
      </c>
      <c r="N9" s="6"/>
      <c r="O9" s="24" t="s">
        <v>526</v>
      </c>
      <c r="R9"/>
      <c r="S9"/>
      <c r="T9"/>
      <c r="U9"/>
      <c r="V9"/>
    </row>
    <row r="10" spans="1:22" ht="10.5" customHeight="1">
      <c r="A10" s="196"/>
      <c r="B10" s="6"/>
      <c r="C10" s="7"/>
      <c r="D10" s="5"/>
      <c r="E10" s="6"/>
      <c r="F10" s="7"/>
      <c r="G10" s="287"/>
      <c r="H10" s="286"/>
      <c r="I10" s="286"/>
      <c r="J10" s="5"/>
      <c r="K10" s="6"/>
      <c r="L10" s="6"/>
      <c r="M10" s="5"/>
      <c r="N10" s="6"/>
      <c r="O10" s="24"/>
      <c r="R10"/>
      <c r="S10"/>
      <c r="T10"/>
      <c r="U10"/>
      <c r="V10"/>
    </row>
    <row r="11" spans="1:22" ht="10.5" customHeight="1">
      <c r="A11" s="196" t="s">
        <v>1401</v>
      </c>
      <c r="B11" s="6"/>
      <c r="C11" s="7"/>
      <c r="D11" s="196" t="s">
        <v>1401</v>
      </c>
      <c r="E11" s="6"/>
      <c r="F11" s="7"/>
      <c r="G11" s="196" t="s">
        <v>1401</v>
      </c>
      <c r="H11" s="6"/>
      <c r="I11" s="7" t="s">
        <v>504</v>
      </c>
      <c r="J11" s="5" t="s">
        <v>1401</v>
      </c>
      <c r="K11" s="6"/>
      <c r="L11" s="286" t="s">
        <v>1528</v>
      </c>
      <c r="M11" s="5" t="s">
        <v>1401</v>
      </c>
      <c r="N11" s="6"/>
      <c r="O11" s="303" t="s">
        <v>1530</v>
      </c>
      <c r="R11"/>
      <c r="S11"/>
      <c r="T11"/>
      <c r="U11"/>
      <c r="V11"/>
    </row>
    <row r="12" spans="1:22" ht="10.5" customHeight="1">
      <c r="A12" s="196" t="s">
        <v>1402</v>
      </c>
      <c r="B12" s="6"/>
      <c r="C12" s="756" t="s">
        <v>1527</v>
      </c>
      <c r="D12" s="196" t="s">
        <v>1402</v>
      </c>
      <c r="E12" s="6"/>
      <c r="F12" s="756" t="s">
        <v>1515</v>
      </c>
      <c r="G12" s="196" t="s">
        <v>1402</v>
      </c>
      <c r="H12" s="6"/>
      <c r="I12" s="756" t="s">
        <v>198</v>
      </c>
      <c r="J12" s="754"/>
      <c r="K12" s="755"/>
      <c r="L12" s="286" t="s">
        <v>1529</v>
      </c>
      <c r="M12" s="754"/>
      <c r="N12" s="755"/>
      <c r="O12" s="303" t="s">
        <v>1531</v>
      </c>
      <c r="R12"/>
      <c r="S12"/>
      <c r="T12"/>
      <c r="U12"/>
      <c r="V12"/>
    </row>
    <row r="13" spans="1:22" ht="10.5" customHeight="1">
      <c r="A13" s="196"/>
      <c r="B13" s="6"/>
      <c r="C13" s="7"/>
      <c r="D13" s="196"/>
      <c r="E13" s="6"/>
      <c r="F13" s="7"/>
      <c r="G13" s="196"/>
      <c r="H13" s="6"/>
      <c r="I13" s="7"/>
      <c r="J13" s="5"/>
      <c r="K13" s="6"/>
      <c r="L13" s="286"/>
      <c r="M13" s="5"/>
      <c r="N13" s="6"/>
      <c r="O13" s="303"/>
      <c r="R13"/>
      <c r="S13"/>
      <c r="T13"/>
      <c r="U13"/>
      <c r="V13"/>
    </row>
    <row r="14" spans="1:22" ht="10.5" customHeight="1">
      <c r="A14" s="196" t="s">
        <v>1394</v>
      </c>
      <c r="B14" s="6"/>
      <c r="C14" s="7" t="s">
        <v>542</v>
      </c>
      <c r="D14" s="196" t="s">
        <v>1394</v>
      </c>
      <c r="E14" s="6"/>
      <c r="F14" s="7" t="s">
        <v>542</v>
      </c>
      <c r="G14" s="196"/>
      <c r="H14" s="6"/>
      <c r="I14" s="7"/>
      <c r="J14" s="287"/>
      <c r="K14" s="286"/>
      <c r="L14" s="286"/>
      <c r="M14" s="287"/>
      <c r="N14" s="286"/>
      <c r="O14" s="303"/>
      <c r="R14"/>
      <c r="S14"/>
      <c r="T14"/>
      <c r="U14"/>
      <c r="V14"/>
    </row>
    <row r="15" spans="1:22" ht="10.5" customHeight="1">
      <c r="A15" s="196" t="s">
        <v>1138</v>
      </c>
      <c r="B15" s="6"/>
      <c r="C15" s="7" t="s">
        <v>782</v>
      </c>
      <c r="D15" s="196" t="s">
        <v>1202</v>
      </c>
      <c r="E15" s="6"/>
      <c r="F15" s="7" t="s">
        <v>86</v>
      </c>
      <c r="G15" s="196"/>
      <c r="H15" s="6"/>
      <c r="I15" s="7"/>
      <c r="J15" s="287"/>
      <c r="K15" s="286"/>
      <c r="L15" s="286"/>
      <c r="M15" s="287"/>
      <c r="N15" s="286"/>
      <c r="O15" s="303"/>
      <c r="R15"/>
      <c r="S15"/>
      <c r="T15"/>
      <c r="U15"/>
      <c r="V15"/>
    </row>
    <row r="16" spans="1:22" ht="10.5" customHeight="1">
      <c r="A16" s="196" t="s">
        <v>1202</v>
      </c>
      <c r="B16" s="6"/>
      <c r="C16" s="7" t="s">
        <v>86</v>
      </c>
      <c r="D16" s="196" t="s">
        <v>1203</v>
      </c>
      <c r="E16" s="6"/>
      <c r="F16" s="6" t="s">
        <v>676</v>
      </c>
      <c r="G16" s="196"/>
      <c r="H16" s="6"/>
      <c r="I16" s="7"/>
      <c r="J16" s="287"/>
      <c r="K16" s="286"/>
      <c r="L16" s="286"/>
      <c r="M16" s="287"/>
      <c r="N16" s="286"/>
      <c r="O16" s="303"/>
      <c r="R16"/>
      <c r="S16"/>
      <c r="T16"/>
      <c r="U16"/>
      <c r="V16"/>
    </row>
    <row r="17" spans="1:22" ht="10.5" customHeight="1">
      <c r="A17" s="196" t="s">
        <v>1203</v>
      </c>
      <c r="B17" s="6"/>
      <c r="C17" s="6" t="s">
        <v>676</v>
      </c>
      <c r="D17" s="196"/>
      <c r="E17" s="6"/>
      <c r="F17" s="6"/>
      <c r="G17" s="196"/>
      <c r="H17" s="6"/>
      <c r="I17" s="6"/>
      <c r="J17" s="5"/>
      <c r="K17" s="6"/>
      <c r="L17" s="7"/>
      <c r="M17" s="5"/>
      <c r="N17" s="6"/>
      <c r="O17" s="24"/>
      <c r="R17"/>
      <c r="S17"/>
      <c r="T17"/>
      <c r="U17"/>
      <c r="V17"/>
    </row>
    <row r="18" spans="1:22" ht="10.5" customHeight="1">
      <c r="A18" s="196" t="s">
        <v>1526</v>
      </c>
      <c r="B18" s="6"/>
      <c r="C18" s="6" t="s">
        <v>537</v>
      </c>
      <c r="D18" s="196"/>
      <c r="E18" s="6"/>
      <c r="F18" s="6"/>
      <c r="G18" s="196"/>
      <c r="H18" s="6"/>
      <c r="I18" s="6"/>
      <c r="J18" s="5"/>
      <c r="K18" s="6"/>
      <c r="L18" s="7"/>
      <c r="M18" s="5"/>
      <c r="N18" s="6"/>
      <c r="O18" s="24"/>
      <c r="R18"/>
      <c r="S18"/>
      <c r="T18"/>
      <c r="U18"/>
      <c r="V18"/>
    </row>
    <row r="19" spans="1:22" ht="10.5" customHeight="1">
      <c r="A19" s="196"/>
      <c r="B19" s="6"/>
      <c r="C19" s="7"/>
      <c r="D19" s="5"/>
      <c r="E19" s="6"/>
      <c r="F19" s="7"/>
      <c r="G19" s="287"/>
      <c r="H19" s="286"/>
      <c r="I19" s="288"/>
      <c r="J19" s="5"/>
      <c r="K19" s="6"/>
      <c r="L19" s="7"/>
      <c r="M19" s="5"/>
      <c r="N19" s="6"/>
      <c r="O19" s="24"/>
      <c r="R19"/>
      <c r="S19"/>
      <c r="T19"/>
      <c r="U19"/>
      <c r="V19"/>
    </row>
    <row r="20" spans="1:22" ht="10.5" customHeight="1">
      <c r="A20" s="301" t="s">
        <v>657</v>
      </c>
      <c r="B20" s="290"/>
      <c r="C20" s="291"/>
      <c r="D20" s="289" t="s">
        <v>657</v>
      </c>
      <c r="E20" s="290"/>
      <c r="F20" s="291"/>
      <c r="G20" s="294"/>
      <c r="H20" s="286"/>
      <c r="I20" s="288"/>
      <c r="J20" s="289" t="s">
        <v>657</v>
      </c>
      <c r="K20" s="290"/>
      <c r="L20" s="291"/>
      <c r="M20" s="289" t="s">
        <v>657</v>
      </c>
      <c r="N20" s="290"/>
      <c r="O20" s="620"/>
      <c r="R20"/>
      <c r="S20"/>
      <c r="T20"/>
      <c r="U20"/>
      <c r="V20"/>
    </row>
    <row r="21" spans="1:22" s="428" customFormat="1" ht="10.5" customHeight="1">
      <c r="A21" s="614" t="s">
        <v>550</v>
      </c>
      <c r="B21" s="6"/>
      <c r="C21" s="7"/>
      <c r="D21" s="614" t="s">
        <v>550</v>
      </c>
      <c r="E21" s="6"/>
      <c r="F21" s="7"/>
      <c r="G21" s="616"/>
      <c r="H21" s="286"/>
      <c r="I21" s="288"/>
      <c r="J21" s="614" t="s">
        <v>550</v>
      </c>
      <c r="K21" s="6"/>
      <c r="L21" s="7"/>
      <c r="M21" s="614" t="s">
        <v>550</v>
      </c>
      <c r="N21" s="6"/>
      <c r="O21" s="24"/>
    </row>
    <row r="22" spans="1:22" s="428" customFormat="1" ht="10.5" customHeight="1">
      <c r="A22" s="368" t="s">
        <v>667</v>
      </c>
      <c r="B22" s="369"/>
      <c r="C22" s="371"/>
      <c r="D22" s="370" t="s">
        <v>667</v>
      </c>
      <c r="E22" s="369"/>
      <c r="F22" s="371"/>
      <c r="G22" s="287"/>
      <c r="H22" s="286"/>
      <c r="I22" s="288"/>
      <c r="J22" s="370" t="s">
        <v>668</v>
      </c>
      <c r="K22" s="369"/>
      <c r="L22" s="371"/>
      <c r="M22" s="370" t="s">
        <v>668</v>
      </c>
      <c r="N22" s="369"/>
      <c r="O22" s="532"/>
    </row>
    <row r="23" spans="1:22" s="428" customFormat="1" ht="10.5" customHeight="1">
      <c r="A23" s="302" t="s">
        <v>1097</v>
      </c>
      <c r="B23" s="286"/>
      <c r="C23" s="288"/>
      <c r="D23" s="287" t="s">
        <v>1097</v>
      </c>
      <c r="E23" s="286"/>
      <c r="F23" s="288"/>
      <c r="G23" s="287"/>
      <c r="H23" s="286"/>
      <c r="I23" s="288"/>
      <c r="J23" s="294" t="s">
        <v>1107</v>
      </c>
      <c r="K23" s="286"/>
      <c r="L23" s="288"/>
      <c r="M23" s="294" t="s">
        <v>1107</v>
      </c>
      <c r="N23" s="286"/>
      <c r="O23" s="303"/>
    </row>
    <row r="24" spans="1:22" s="428" customFormat="1" ht="10.5" customHeight="1">
      <c r="A24" s="302" t="s">
        <v>196</v>
      </c>
      <c r="B24" s="286" t="s">
        <v>1406</v>
      </c>
      <c r="C24" s="288"/>
      <c r="D24" s="287" t="s">
        <v>1612</v>
      </c>
      <c r="E24" s="286" t="s">
        <v>1615</v>
      </c>
      <c r="F24" s="288"/>
      <c r="G24" s="287"/>
      <c r="H24" s="286"/>
      <c r="I24" s="288"/>
      <c r="J24" s="294" t="s">
        <v>154</v>
      </c>
      <c r="K24" s="286"/>
      <c r="L24" s="288"/>
      <c r="M24" s="294" t="s">
        <v>1109</v>
      </c>
      <c r="N24" s="286"/>
      <c r="O24" s="303"/>
    </row>
    <row r="25" spans="1:22" s="428" customFormat="1" ht="10.5" customHeight="1">
      <c r="A25" s="302" t="s">
        <v>198</v>
      </c>
      <c r="B25" s="286" t="s">
        <v>522</v>
      </c>
      <c r="C25" s="288"/>
      <c r="D25" s="287" t="s">
        <v>198</v>
      </c>
      <c r="E25" s="286" t="s">
        <v>522</v>
      </c>
      <c r="F25" s="288"/>
      <c r="G25" s="287"/>
      <c r="H25" s="286"/>
      <c r="I25" s="288"/>
      <c r="J25" s="287" t="s">
        <v>1532</v>
      </c>
      <c r="K25" s="286"/>
      <c r="L25" s="288"/>
      <c r="M25" s="294" t="s">
        <v>1110</v>
      </c>
      <c r="N25" s="286"/>
      <c r="O25" s="303"/>
    </row>
    <row r="26" spans="1:22" s="428" customFormat="1" ht="10.5" customHeight="1">
      <c r="A26" s="302" t="s">
        <v>1098</v>
      </c>
      <c r="B26" s="286"/>
      <c r="C26" s="288"/>
      <c r="D26" s="287" t="s">
        <v>1098</v>
      </c>
      <c r="E26" s="286"/>
      <c r="F26" s="288"/>
      <c r="G26" s="287"/>
      <c r="H26" s="286"/>
      <c r="I26" s="288"/>
      <c r="J26" s="370" t="s">
        <v>1104</v>
      </c>
      <c r="K26" s="369"/>
      <c r="L26" s="371"/>
      <c r="M26" s="287"/>
      <c r="N26" s="286"/>
      <c r="O26" s="303"/>
    </row>
    <row r="27" spans="1:22" ht="10.5" customHeight="1">
      <c r="A27" s="302" t="s">
        <v>197</v>
      </c>
      <c r="B27" s="286"/>
      <c r="C27" s="288"/>
      <c r="D27" s="287" t="s">
        <v>197</v>
      </c>
      <c r="E27" s="286"/>
      <c r="F27" s="288"/>
      <c r="G27" s="287"/>
      <c r="H27" s="286"/>
      <c r="I27" s="288"/>
      <c r="J27" s="287" t="s">
        <v>1407</v>
      </c>
      <c r="K27" s="286"/>
      <c r="L27" s="288"/>
      <c r="M27" s="287" t="s">
        <v>1533</v>
      </c>
      <c r="N27" s="286"/>
      <c r="O27" s="303"/>
      <c r="Q27" s="59"/>
    </row>
    <row r="28" spans="1:22" ht="10.5" customHeight="1" thickBot="1">
      <c r="A28" s="627"/>
      <c r="B28" s="612"/>
      <c r="C28" s="612"/>
      <c r="D28" s="613"/>
      <c r="E28" s="612"/>
      <c r="F28" s="612"/>
      <c r="G28" s="287"/>
      <c r="H28" s="286"/>
      <c r="I28" s="286"/>
      <c r="J28" s="613" t="s">
        <v>1614</v>
      </c>
      <c r="K28" s="612"/>
      <c r="L28" s="612"/>
      <c r="M28" s="613"/>
      <c r="N28" s="612"/>
      <c r="O28" s="621"/>
      <c r="P28" s="59"/>
      <c r="Q28" s="59"/>
    </row>
    <row r="29" spans="1:22" ht="10.5" customHeight="1">
      <c r="A29" s="368" t="s">
        <v>107</v>
      </c>
      <c r="B29" s="369"/>
      <c r="C29" s="371"/>
      <c r="D29" s="370" t="s">
        <v>107</v>
      </c>
      <c r="E29" s="369"/>
      <c r="F29" s="371"/>
      <c r="G29" s="287"/>
      <c r="H29" s="286"/>
      <c r="I29" s="288"/>
      <c r="J29" s="370" t="s">
        <v>283</v>
      </c>
      <c r="K29" s="369"/>
      <c r="L29" s="371"/>
      <c r="M29" s="370" t="s">
        <v>283</v>
      </c>
      <c r="N29" s="369"/>
      <c r="O29" s="532"/>
      <c r="P29" s="59"/>
      <c r="Q29" s="59"/>
    </row>
    <row r="30" spans="1:22" ht="10.5" customHeight="1">
      <c r="A30" s="302" t="s">
        <v>1097</v>
      </c>
      <c r="B30" s="286"/>
      <c r="C30" s="288"/>
      <c r="D30" s="287" t="s">
        <v>1097</v>
      </c>
      <c r="E30" s="286"/>
      <c r="F30" s="288"/>
      <c r="G30" s="287"/>
      <c r="H30" s="286"/>
      <c r="I30" s="288"/>
      <c r="J30" s="287"/>
      <c r="K30" s="286"/>
      <c r="L30" s="288"/>
      <c r="M30" s="287"/>
      <c r="N30" s="286"/>
      <c r="O30" s="303"/>
      <c r="P30" s="59"/>
      <c r="Q30" s="59"/>
    </row>
    <row r="31" spans="1:22" ht="10.5" customHeight="1">
      <c r="A31" s="302" t="s">
        <v>196</v>
      </c>
      <c r="B31" s="286" t="s">
        <v>1406</v>
      </c>
      <c r="C31" s="288"/>
      <c r="D31" s="287" t="s">
        <v>1613</v>
      </c>
      <c r="E31" s="286" t="s">
        <v>1615</v>
      </c>
      <c r="F31" s="288"/>
      <c r="G31" s="287"/>
      <c r="H31" s="286"/>
      <c r="I31" s="288"/>
      <c r="J31" s="294" t="s">
        <v>531</v>
      </c>
      <c r="K31" s="286"/>
      <c r="L31" s="288"/>
      <c r="M31" s="294" t="s">
        <v>531</v>
      </c>
      <c r="N31" s="286"/>
      <c r="O31" s="303"/>
    </row>
    <row r="32" spans="1:22" ht="10.5" customHeight="1">
      <c r="A32" s="302" t="s">
        <v>198</v>
      </c>
      <c r="B32" s="286" t="s">
        <v>522</v>
      </c>
      <c r="C32" s="288"/>
      <c r="D32" s="287" t="s">
        <v>198</v>
      </c>
      <c r="E32" s="286" t="s">
        <v>522</v>
      </c>
      <c r="F32" s="288"/>
      <c r="G32" s="287"/>
      <c r="H32" s="286"/>
      <c r="I32" s="288"/>
      <c r="J32" s="287"/>
      <c r="K32" s="286"/>
      <c r="L32" s="288"/>
      <c r="M32" s="287"/>
      <c r="N32" s="286"/>
      <c r="O32" s="303"/>
    </row>
    <row r="33" spans="1:20" ht="10.5" customHeight="1">
      <c r="A33" s="302" t="s">
        <v>1098</v>
      </c>
      <c r="B33" s="286"/>
      <c r="C33" s="288"/>
      <c r="D33" s="287" t="s">
        <v>1098</v>
      </c>
      <c r="E33" s="286"/>
      <c r="F33" s="288"/>
      <c r="G33" s="287"/>
      <c r="H33" s="286"/>
      <c r="I33" s="288"/>
      <c r="J33" s="639" t="s">
        <v>1104</v>
      </c>
      <c r="K33" s="636"/>
      <c r="L33" s="636"/>
      <c r="M33" s="639" t="s">
        <v>84</v>
      </c>
      <c r="N33" s="636"/>
      <c r="O33" s="638"/>
    </row>
    <row r="34" spans="1:20" ht="10.5" customHeight="1">
      <c r="A34" s="302" t="s">
        <v>197</v>
      </c>
      <c r="B34" s="286"/>
      <c r="C34" s="288"/>
      <c r="D34" s="287" t="s">
        <v>197</v>
      </c>
      <c r="E34" s="286"/>
      <c r="F34" s="288"/>
      <c r="G34" s="287"/>
      <c r="H34" s="286"/>
      <c r="I34" s="288"/>
      <c r="J34" s="287" t="s">
        <v>1407</v>
      </c>
      <c r="K34" s="286"/>
      <c r="L34" s="286"/>
      <c r="M34" s="287"/>
      <c r="N34" s="286"/>
      <c r="O34" s="303"/>
    </row>
    <row r="35" spans="1:20" ht="10.5" customHeight="1">
      <c r="A35" s="302"/>
      <c r="B35" s="286"/>
      <c r="C35" s="288"/>
      <c r="D35" s="287"/>
      <c r="E35" s="286"/>
      <c r="F35" s="288"/>
      <c r="G35" s="287"/>
      <c r="H35" s="286"/>
      <c r="I35" s="288"/>
      <c r="J35" s="287" t="s">
        <v>1614</v>
      </c>
      <c r="K35" s="286"/>
      <c r="L35" s="286"/>
      <c r="M35" s="294" t="s">
        <v>1109</v>
      </c>
      <c r="N35" s="286"/>
      <c r="O35" s="303"/>
    </row>
    <row r="36" spans="1:20" ht="10.5" customHeight="1">
      <c r="A36" s="301" t="s">
        <v>657</v>
      </c>
      <c r="B36" s="290"/>
      <c r="C36" s="291"/>
      <c r="D36" s="289" t="s">
        <v>657</v>
      </c>
      <c r="E36" s="290"/>
      <c r="F36" s="291"/>
      <c r="G36" s="294"/>
      <c r="H36" s="286"/>
      <c r="I36" s="288"/>
      <c r="J36" s="294"/>
      <c r="K36" s="286"/>
      <c r="L36" s="286"/>
      <c r="M36" s="294" t="s">
        <v>1111</v>
      </c>
      <c r="N36" s="286"/>
      <c r="O36" s="303"/>
    </row>
    <row r="37" spans="1:20" ht="10.5" customHeight="1">
      <c r="A37" s="614" t="s">
        <v>551</v>
      </c>
      <c r="B37" s="6"/>
      <c r="C37" s="7"/>
      <c r="D37" s="614" t="s">
        <v>551</v>
      </c>
      <c r="E37" s="6"/>
      <c r="F37" s="7"/>
      <c r="G37" s="616"/>
      <c r="H37" s="286"/>
      <c r="I37" s="288"/>
      <c r="J37" s="644" t="s">
        <v>1105</v>
      </c>
      <c r="K37" s="636"/>
      <c r="L37" s="636"/>
      <c r="M37" s="287"/>
      <c r="N37" s="286"/>
      <c r="O37" s="303"/>
    </row>
    <row r="38" spans="1:20" ht="10.5" customHeight="1">
      <c r="A38" s="368" t="s">
        <v>1080</v>
      </c>
      <c r="B38" s="369"/>
      <c r="C38" s="371"/>
      <c r="D38" s="370" t="s">
        <v>1080</v>
      </c>
      <c r="E38" s="369"/>
      <c r="F38" s="371"/>
      <c r="G38" s="370" t="s">
        <v>1092</v>
      </c>
      <c r="H38" s="369"/>
      <c r="I38" s="371"/>
      <c r="J38" s="287"/>
      <c r="K38" s="286"/>
      <c r="L38" s="286"/>
      <c r="M38" s="639" t="s">
        <v>284</v>
      </c>
      <c r="N38" s="636"/>
      <c r="O38" s="638"/>
    </row>
    <row r="39" spans="1:20" ht="10.5" customHeight="1">
      <c r="A39" s="305" t="s">
        <v>512</v>
      </c>
      <c r="B39" s="6" t="s">
        <v>1406</v>
      </c>
      <c r="C39" s="7"/>
      <c r="D39" s="16" t="s">
        <v>512</v>
      </c>
      <c r="E39" s="6" t="s">
        <v>1615</v>
      </c>
      <c r="F39" s="7"/>
      <c r="G39" s="16"/>
      <c r="H39" s="6"/>
      <c r="I39" s="7"/>
      <c r="J39" s="294" t="s">
        <v>1106</v>
      </c>
      <c r="K39" s="286"/>
      <c r="L39" s="288"/>
      <c r="M39" s="294" t="s">
        <v>534</v>
      </c>
      <c r="N39" s="286"/>
      <c r="O39" s="303"/>
    </row>
    <row r="40" spans="1:20" ht="10.5" customHeight="1">
      <c r="A40" s="368" t="s">
        <v>1096</v>
      </c>
      <c r="B40" s="369"/>
      <c r="C40" s="371"/>
      <c r="D40" s="370" t="s">
        <v>1096</v>
      </c>
      <c r="E40" s="369"/>
      <c r="F40" s="371"/>
      <c r="G40" s="294" t="s">
        <v>1101</v>
      </c>
      <c r="H40" s="295" t="s">
        <v>1408</v>
      </c>
      <c r="I40" s="378"/>
      <c r="J40" s="287"/>
      <c r="K40" s="286"/>
      <c r="L40" s="288"/>
      <c r="M40" s="287"/>
      <c r="N40" s="286"/>
      <c r="O40" s="303"/>
    </row>
    <row r="41" spans="1:20" ht="10.5" customHeight="1">
      <c r="A41" s="302" t="s">
        <v>1097</v>
      </c>
      <c r="B41" s="286"/>
      <c r="C41" s="288"/>
      <c r="D41" s="287" t="s">
        <v>1097</v>
      </c>
      <c r="E41" s="286"/>
      <c r="F41" s="288"/>
      <c r="G41" s="287"/>
      <c r="H41" s="286"/>
      <c r="I41" s="288"/>
      <c r="J41" s="287" t="s">
        <v>1409</v>
      </c>
      <c r="K41" s="286"/>
      <c r="L41" s="288"/>
      <c r="M41" s="639" t="s">
        <v>1112</v>
      </c>
      <c r="N41" s="636"/>
      <c r="O41" s="638"/>
    </row>
    <row r="42" spans="1:20" ht="10.5" customHeight="1">
      <c r="A42" s="302" t="s">
        <v>196</v>
      </c>
      <c r="B42" s="286" t="s">
        <v>1406</v>
      </c>
      <c r="C42" s="288"/>
      <c r="D42" s="287" t="s">
        <v>1613</v>
      </c>
      <c r="E42" s="286" t="s">
        <v>1615</v>
      </c>
      <c r="F42" s="288"/>
      <c r="G42" s="639" t="s">
        <v>1102</v>
      </c>
      <c r="H42" s="636"/>
      <c r="I42" s="641"/>
      <c r="J42" s="287"/>
      <c r="K42" s="286"/>
      <c r="L42" s="288"/>
      <c r="M42" s="294" t="s">
        <v>536</v>
      </c>
      <c r="N42" s="286"/>
      <c r="O42" s="303"/>
      <c r="T42" s="42" t="s">
        <v>505</v>
      </c>
    </row>
    <row r="43" spans="1:20" ht="10.5" customHeight="1">
      <c r="A43" s="302" t="s">
        <v>198</v>
      </c>
      <c r="B43" s="286" t="s">
        <v>522</v>
      </c>
      <c r="C43" s="288"/>
      <c r="D43" s="287" t="s">
        <v>198</v>
      </c>
      <c r="E43" s="286" t="s">
        <v>522</v>
      </c>
      <c r="F43" s="288"/>
      <c r="G43" s="287"/>
      <c r="H43" s="286"/>
      <c r="I43" s="288"/>
      <c r="J43" s="287"/>
      <c r="K43" s="286"/>
      <c r="L43" s="288"/>
      <c r="M43" s="287"/>
      <c r="N43" s="286"/>
      <c r="O43" s="303"/>
    </row>
    <row r="44" spans="1:20" ht="10.5" customHeight="1">
      <c r="A44" s="302" t="s">
        <v>1098</v>
      </c>
      <c r="B44" s="286"/>
      <c r="C44" s="288"/>
      <c r="D44" s="287" t="s">
        <v>1098</v>
      </c>
      <c r="E44" s="286"/>
      <c r="F44" s="288"/>
      <c r="G44" s="287" t="s">
        <v>1103</v>
      </c>
      <c r="H44" s="286" t="s">
        <v>1198</v>
      </c>
      <c r="I44" s="288"/>
      <c r="J44" s="287"/>
      <c r="K44" s="286"/>
      <c r="L44" s="288"/>
      <c r="M44" s="639" t="s">
        <v>1113</v>
      </c>
      <c r="N44" s="636"/>
      <c r="O44" s="638"/>
    </row>
    <row r="45" spans="1:20" ht="10.5" customHeight="1">
      <c r="A45" s="302" t="s">
        <v>197</v>
      </c>
      <c r="B45" s="286"/>
      <c r="C45" s="288"/>
      <c r="D45" s="287" t="s">
        <v>197</v>
      </c>
      <c r="E45" s="286"/>
      <c r="F45" s="288"/>
      <c r="G45" s="287"/>
      <c r="H45" s="286" t="s">
        <v>1534</v>
      </c>
      <c r="I45" s="288"/>
      <c r="J45" s="287"/>
      <c r="K45" s="286"/>
      <c r="L45" s="286"/>
      <c r="M45" s="287" t="s">
        <v>506</v>
      </c>
      <c r="N45" s="286"/>
      <c r="O45" s="303"/>
      <c r="P45" s="59"/>
    </row>
    <row r="46" spans="1:20" ht="10.5" customHeight="1">
      <c r="A46" s="302"/>
      <c r="B46" s="286"/>
      <c r="C46" s="288"/>
      <c r="D46" s="287"/>
      <c r="E46" s="286"/>
      <c r="F46" s="288"/>
      <c r="G46" s="287"/>
      <c r="H46" s="286" t="s">
        <v>1280</v>
      </c>
      <c r="I46" s="288"/>
      <c r="J46" s="287"/>
      <c r="K46" s="286"/>
      <c r="L46" s="286"/>
      <c r="M46" s="287"/>
      <c r="N46" s="286"/>
      <c r="O46" s="303"/>
    </row>
    <row r="47" spans="1:20" ht="10.5" customHeight="1">
      <c r="A47" s="301" t="s">
        <v>662</v>
      </c>
      <c r="B47" s="290" t="s">
        <v>1403</v>
      </c>
      <c r="C47" s="293"/>
      <c r="D47" s="289" t="s">
        <v>662</v>
      </c>
      <c r="E47" s="290" t="s">
        <v>1615</v>
      </c>
      <c r="F47" s="293"/>
      <c r="G47" s="294"/>
      <c r="H47" s="286" t="s">
        <v>1200</v>
      </c>
      <c r="I47" s="295"/>
      <c r="J47" s="294"/>
      <c r="K47" s="286"/>
      <c r="L47" s="295"/>
      <c r="M47" s="294"/>
      <c r="N47" s="286"/>
      <c r="O47" s="645"/>
    </row>
    <row r="48" spans="1:20" ht="10.5" customHeight="1">
      <c r="A48" s="196"/>
      <c r="B48" s="6"/>
      <c r="C48" s="6"/>
      <c r="D48" s="5"/>
      <c r="E48" s="6"/>
      <c r="F48" s="6"/>
      <c r="G48" s="287"/>
      <c r="H48" s="286"/>
      <c r="I48" s="286"/>
      <c r="J48" s="287"/>
      <c r="K48" s="286"/>
      <c r="L48" s="286"/>
      <c r="M48" s="639" t="s">
        <v>813</v>
      </c>
      <c r="N48" s="636"/>
      <c r="O48" s="638"/>
    </row>
    <row r="49" spans="1:17" ht="10.5" customHeight="1">
      <c r="A49" s="305" t="s">
        <v>663</v>
      </c>
      <c r="B49" s="6"/>
      <c r="C49" s="28"/>
      <c r="D49" s="16" t="s">
        <v>663</v>
      </c>
      <c r="E49" s="6"/>
      <c r="F49" s="28"/>
      <c r="G49" s="294"/>
      <c r="H49" s="286"/>
      <c r="I49" s="295"/>
      <c r="J49" s="294"/>
      <c r="K49" s="286"/>
      <c r="L49" s="295"/>
      <c r="M49" s="294" t="s">
        <v>1114</v>
      </c>
      <c r="N49" s="286"/>
      <c r="O49" s="645"/>
    </row>
    <row r="50" spans="1:17" ht="10.5" customHeight="1">
      <c r="A50" s="196" t="s">
        <v>664</v>
      </c>
      <c r="B50" s="6"/>
      <c r="C50" s="7"/>
      <c r="D50" s="5" t="s">
        <v>664</v>
      </c>
      <c r="E50" s="6"/>
      <c r="F50" s="7"/>
      <c r="G50" s="287"/>
      <c r="H50" s="286"/>
      <c r="I50" s="288"/>
      <c r="J50" s="287"/>
      <c r="K50" s="286"/>
      <c r="L50" s="286"/>
      <c r="M50" s="287" t="s">
        <v>1115</v>
      </c>
      <c r="N50" s="286"/>
      <c r="O50" s="303"/>
      <c r="Q50" s="42" t="s">
        <v>505</v>
      </c>
    </row>
    <row r="51" spans="1:17" ht="10.5" customHeight="1">
      <c r="A51" s="196"/>
      <c r="B51" s="6"/>
      <c r="C51" s="7"/>
      <c r="D51" s="5"/>
      <c r="E51" s="6"/>
      <c r="F51" s="7"/>
      <c r="G51" s="287"/>
      <c r="H51" s="286"/>
      <c r="I51" s="288"/>
      <c r="J51" s="287"/>
      <c r="K51" s="286"/>
      <c r="L51" s="286"/>
      <c r="M51" s="287"/>
      <c r="N51" s="286"/>
      <c r="O51" s="303"/>
    </row>
    <row r="52" spans="1:17" ht="10.5" customHeight="1">
      <c r="A52" s="305" t="s">
        <v>531</v>
      </c>
      <c r="B52" s="6"/>
      <c r="C52" s="7"/>
      <c r="D52" s="16" t="s">
        <v>531</v>
      </c>
      <c r="E52" s="6"/>
      <c r="F52" s="7"/>
      <c r="G52" s="294"/>
      <c r="H52" s="286"/>
      <c r="I52" s="288"/>
      <c r="J52" s="294"/>
      <c r="K52" s="286"/>
      <c r="L52" s="286"/>
      <c r="M52" s="5" t="s">
        <v>1410</v>
      </c>
      <c r="N52" s="6"/>
      <c r="O52" s="24"/>
    </row>
    <row r="53" spans="1:17" ht="10.5" customHeight="1">
      <c r="A53" s="196" t="s">
        <v>283</v>
      </c>
      <c r="B53" s="6"/>
      <c r="C53" s="7"/>
      <c r="D53" s="5" t="s">
        <v>283</v>
      </c>
      <c r="E53" s="6"/>
      <c r="F53" s="7"/>
      <c r="G53" s="287"/>
      <c r="H53" s="286"/>
      <c r="I53" s="288"/>
      <c r="J53" s="287"/>
      <c r="K53" s="286"/>
      <c r="L53" s="286"/>
      <c r="M53" s="5"/>
      <c r="N53" s="6"/>
      <c r="O53" s="24"/>
    </row>
    <row r="54" spans="1:17" ht="10.5" customHeight="1">
      <c r="A54" s="196"/>
      <c r="B54" s="6"/>
      <c r="C54" s="7"/>
      <c r="D54" s="5"/>
      <c r="E54" s="6"/>
      <c r="F54" s="7"/>
      <c r="G54" s="287"/>
      <c r="H54" s="286"/>
      <c r="I54" s="288"/>
      <c r="J54" s="287"/>
      <c r="K54" s="286"/>
      <c r="L54" s="286"/>
      <c r="M54" s="5"/>
      <c r="N54" s="6"/>
      <c r="O54" s="24"/>
    </row>
    <row r="55" spans="1:17" ht="10.5" customHeight="1">
      <c r="A55" s="305" t="s">
        <v>665</v>
      </c>
      <c r="B55" s="6"/>
      <c r="C55" s="7"/>
      <c r="D55" s="16" t="s">
        <v>665</v>
      </c>
      <c r="E55" s="6"/>
      <c r="F55" s="7"/>
      <c r="G55" s="294"/>
      <c r="H55" s="286"/>
      <c r="I55" s="288"/>
      <c r="J55" s="294"/>
      <c r="K55" s="286"/>
      <c r="L55" s="286"/>
      <c r="M55" s="16" t="s">
        <v>1116</v>
      </c>
      <c r="N55" s="6"/>
      <c r="O55" s="24"/>
    </row>
    <row r="56" spans="1:17" ht="10.5" customHeight="1">
      <c r="A56" s="196" t="s">
        <v>666</v>
      </c>
      <c r="B56" s="28"/>
      <c r="C56" s="12"/>
      <c r="D56" s="5" t="s">
        <v>666</v>
      </c>
      <c r="E56" s="28"/>
      <c r="F56" s="12"/>
      <c r="G56" s="287"/>
      <c r="H56" s="295"/>
      <c r="I56" s="378"/>
      <c r="J56" s="287"/>
      <c r="K56" s="295"/>
      <c r="L56" s="295"/>
      <c r="M56" s="16" t="s">
        <v>1117</v>
      </c>
      <c r="N56" s="28"/>
      <c r="O56" s="11"/>
    </row>
    <row r="57" spans="1:17" ht="10.5" customHeight="1" thickBot="1">
      <c r="A57" s="196"/>
      <c r="B57" s="28"/>
      <c r="C57" s="12"/>
      <c r="D57" s="5"/>
      <c r="E57" s="28"/>
      <c r="F57" s="12"/>
      <c r="G57" s="287" t="s">
        <v>1411</v>
      </c>
      <c r="H57" s="295"/>
      <c r="I57" s="288" t="s">
        <v>813</v>
      </c>
      <c r="J57" s="287"/>
      <c r="K57" s="295"/>
      <c r="L57" s="295"/>
      <c r="M57" s="5"/>
      <c r="N57" s="28"/>
      <c r="O57" s="11"/>
    </row>
    <row r="58" spans="1:17" ht="10.5" customHeight="1">
      <c r="A58" s="628" t="s">
        <v>506</v>
      </c>
      <c r="B58" s="625"/>
      <c r="C58" s="626"/>
      <c r="D58" s="624" t="s">
        <v>506</v>
      </c>
      <c r="E58" s="625"/>
      <c r="F58" s="626"/>
      <c r="G58" s="287" t="s">
        <v>1414</v>
      </c>
      <c r="H58" s="350"/>
      <c r="I58" s="288" t="s">
        <v>27</v>
      </c>
      <c r="J58" s="294"/>
      <c r="K58" s="350"/>
      <c r="L58" s="288"/>
      <c r="M58" s="16"/>
      <c r="N58" s="59"/>
      <c r="O58" s="24"/>
    </row>
    <row r="59" spans="1:17" ht="10.5" customHeight="1">
      <c r="A59" s="196" t="s">
        <v>1081</v>
      </c>
      <c r="B59" s="6"/>
      <c r="C59" s="7"/>
      <c r="D59" s="5" t="s">
        <v>1081</v>
      </c>
      <c r="E59" s="6"/>
      <c r="F59" s="7"/>
      <c r="G59" s="287"/>
      <c r="H59" s="286"/>
      <c r="I59" s="288"/>
      <c r="J59" s="287"/>
      <c r="K59" s="286"/>
      <c r="L59" s="286"/>
      <c r="M59" s="5"/>
      <c r="N59" s="6"/>
      <c r="O59" s="24"/>
    </row>
    <row r="60" spans="1:17">
      <c r="A60" s="372" t="s">
        <v>507</v>
      </c>
      <c r="B60" s="286"/>
      <c r="C60" s="288"/>
      <c r="D60" s="294" t="s">
        <v>507</v>
      </c>
      <c r="E60" s="286"/>
      <c r="F60" s="288"/>
      <c r="G60" s="294"/>
      <c r="H60" s="286"/>
      <c r="I60" s="288"/>
      <c r="J60" s="294"/>
      <c r="K60" s="286"/>
      <c r="L60" s="286"/>
      <c r="M60" s="294"/>
      <c r="N60" s="286"/>
      <c r="O60" s="303"/>
    </row>
    <row r="61" spans="1:17">
      <c r="A61" s="302" t="s">
        <v>1082</v>
      </c>
      <c r="B61" s="286"/>
      <c r="C61" s="288"/>
      <c r="D61" s="287" t="s">
        <v>1082</v>
      </c>
      <c r="E61" s="286"/>
      <c r="F61" s="288"/>
      <c r="G61" s="287"/>
      <c r="H61" s="286"/>
      <c r="I61" s="288"/>
      <c r="J61" s="287"/>
      <c r="K61" s="286"/>
      <c r="L61" s="286"/>
      <c r="M61" s="287"/>
      <c r="N61" s="286"/>
      <c r="O61" s="303"/>
    </row>
    <row r="62" spans="1:17">
      <c r="A62" s="372" t="s">
        <v>1083</v>
      </c>
      <c r="B62" s="286"/>
      <c r="C62" s="288"/>
      <c r="D62" s="294" t="s">
        <v>1083</v>
      </c>
      <c r="E62" s="286"/>
      <c r="F62" s="288"/>
      <c r="G62" s="294"/>
      <c r="H62" s="286"/>
      <c r="I62" s="288"/>
      <c r="J62" s="294"/>
      <c r="K62" s="286"/>
      <c r="L62" s="286"/>
      <c r="M62" s="294"/>
      <c r="N62" s="286"/>
      <c r="O62" s="303"/>
    </row>
    <row r="63" spans="1:17">
      <c r="A63" s="629" t="s">
        <v>116</v>
      </c>
      <c r="B63" s="6"/>
      <c r="C63" s="7"/>
      <c r="D63" s="165" t="s">
        <v>116</v>
      </c>
      <c r="E63" s="6"/>
      <c r="F63" s="7"/>
      <c r="G63" s="165"/>
      <c r="H63" s="6"/>
      <c r="I63" s="7"/>
      <c r="J63" s="340"/>
      <c r="K63" s="286"/>
      <c r="L63" s="286"/>
      <c r="M63" s="165"/>
      <c r="N63" s="6"/>
      <c r="O63" s="24"/>
    </row>
    <row r="64" spans="1:17">
      <c r="A64" s="630" t="s">
        <v>1084</v>
      </c>
      <c r="B64" s="6"/>
      <c r="C64" s="7"/>
      <c r="D64" s="373" t="s">
        <v>1084</v>
      </c>
      <c r="E64" s="6"/>
      <c r="F64" s="7"/>
      <c r="G64" s="373" t="s">
        <v>1084</v>
      </c>
      <c r="H64" s="6"/>
      <c r="I64" s="7"/>
      <c r="J64" s="642"/>
      <c r="K64" s="286"/>
      <c r="L64" s="286"/>
      <c r="M64" s="373"/>
      <c r="N64" s="6"/>
      <c r="O64" s="24"/>
    </row>
    <row r="65" spans="1:15">
      <c r="A65" s="630" t="s">
        <v>1085</v>
      </c>
      <c r="B65" s="6"/>
      <c r="C65" s="7"/>
      <c r="D65" s="373" t="s">
        <v>1085</v>
      </c>
      <c r="E65" s="6"/>
      <c r="F65" s="7"/>
      <c r="G65" s="373" t="s">
        <v>1085</v>
      </c>
      <c r="H65" s="6"/>
      <c r="I65" s="7"/>
      <c r="J65" s="642"/>
      <c r="K65" s="286"/>
      <c r="L65" s="286"/>
      <c r="M65" s="373"/>
      <c r="N65" s="6"/>
      <c r="O65" s="24"/>
    </row>
    <row r="66" spans="1:15">
      <c r="A66" s="630" t="s">
        <v>509</v>
      </c>
      <c r="B66" s="6"/>
      <c r="C66" s="7"/>
      <c r="D66" s="373" t="s">
        <v>509</v>
      </c>
      <c r="E66" s="6"/>
      <c r="F66" s="7"/>
      <c r="G66" s="373" t="s">
        <v>509</v>
      </c>
      <c r="H66" s="6"/>
      <c r="I66" s="7"/>
      <c r="J66" s="642"/>
      <c r="K66" s="286"/>
      <c r="L66" s="286"/>
      <c r="M66" s="373"/>
      <c r="N66" s="6"/>
      <c r="O66" s="24"/>
    </row>
    <row r="67" spans="1:15">
      <c r="A67" s="196" t="s">
        <v>1086</v>
      </c>
      <c r="B67" s="6"/>
      <c r="C67" s="7"/>
      <c r="D67" s="5" t="s">
        <v>1086</v>
      </c>
      <c r="E67" s="6"/>
      <c r="F67" s="7"/>
      <c r="G67" s="5" t="s">
        <v>1086</v>
      </c>
      <c r="H67" s="6"/>
      <c r="I67" s="7"/>
      <c r="J67" s="287"/>
      <c r="K67" s="286"/>
      <c r="L67" s="286"/>
      <c r="M67" s="5"/>
      <c r="N67" s="6"/>
      <c r="O67" s="24"/>
    </row>
    <row r="68" spans="1:15" ht="14" thickBot="1">
      <c r="A68" s="631" t="s">
        <v>1087</v>
      </c>
      <c r="B68" s="84"/>
      <c r="C68" s="86"/>
      <c r="D68" s="623" t="s">
        <v>1087</v>
      </c>
      <c r="E68" s="84"/>
      <c r="F68" s="86"/>
      <c r="G68" s="623" t="s">
        <v>1087</v>
      </c>
      <c r="H68" s="84"/>
      <c r="I68" s="86"/>
      <c r="J68" s="643"/>
      <c r="K68" s="353"/>
      <c r="L68" s="353"/>
      <c r="M68" s="623"/>
      <c r="N68" s="84"/>
      <c r="O68" s="87"/>
    </row>
    <row r="69" spans="1:15" ht="14" thickTop="1"/>
  </sheetData>
  <mergeCells count="1">
    <mergeCell ref="A1:O3"/>
  </mergeCells>
  <conditionalFormatting sqref="A69:XFD65543 P1:IV3 P4:XFD4 P5:IV63 P64:XFD68">
    <cfRule type="cellIs" dxfId="131" priority="268" stopIfTrue="1" operator="equal">
      <formula>"x"</formula>
    </cfRule>
  </conditionalFormatting>
  <conditionalFormatting sqref="D4:I4 A1">
    <cfRule type="cellIs" dxfId="130" priority="138" stopIfTrue="1" operator="equal">
      <formula>"x"</formula>
    </cfRule>
  </conditionalFormatting>
  <conditionalFormatting sqref="J4:L4">
    <cfRule type="cellIs" dxfId="129" priority="137" stopIfTrue="1" operator="equal">
      <formula>"x"</formula>
    </cfRule>
  </conditionalFormatting>
  <conditionalFormatting sqref="A4:C4">
    <cfRule type="cellIs" dxfId="128" priority="136" stopIfTrue="1" operator="equal">
      <formula>"x"</formula>
    </cfRule>
  </conditionalFormatting>
  <conditionalFormatting sqref="D60:F68">
    <cfRule type="cellIs" dxfId="127" priority="135" stopIfTrue="1" operator="equal">
      <formula>"x"</formula>
    </cfRule>
  </conditionalFormatting>
  <conditionalFormatting sqref="D22:F25 D27:F28 E26:F26">
    <cfRule type="cellIs" dxfId="126" priority="132" stopIfTrue="1" operator="equal">
      <formula>"x"</formula>
    </cfRule>
  </conditionalFormatting>
  <conditionalFormatting sqref="D5:F10 D19:F19">
    <cfRule type="cellIs" dxfId="125" priority="134" stopIfTrue="1" operator="equal">
      <formula>"x"</formula>
    </cfRule>
  </conditionalFormatting>
  <conditionalFormatting sqref="D20:F20 E21:F21">
    <cfRule type="cellIs" dxfId="124" priority="133" stopIfTrue="1" operator="equal">
      <formula>"x"</formula>
    </cfRule>
  </conditionalFormatting>
  <conditionalFormatting sqref="D59:F59">
    <cfRule type="cellIs" dxfId="123" priority="131" stopIfTrue="1" operator="equal">
      <formula>"x"</formula>
    </cfRule>
  </conditionalFormatting>
  <conditionalFormatting sqref="D58:F58">
    <cfRule type="cellIs" dxfId="122" priority="130" stopIfTrue="1" operator="equal">
      <formula>"x"</formula>
    </cfRule>
  </conditionalFormatting>
  <conditionalFormatting sqref="D26">
    <cfRule type="cellIs" dxfId="121" priority="129" stopIfTrue="1" operator="equal">
      <formula>"x"</formula>
    </cfRule>
  </conditionalFormatting>
  <conditionalFormatting sqref="D21">
    <cfRule type="cellIs" dxfId="120" priority="128" stopIfTrue="1" operator="equal">
      <formula>"x"</formula>
    </cfRule>
  </conditionalFormatting>
  <conditionalFormatting sqref="D29:F29 D35:F35 E30:F34">
    <cfRule type="cellIs" dxfId="119" priority="127" stopIfTrue="1" operator="equal">
      <formula>"x"</formula>
    </cfRule>
  </conditionalFormatting>
  <conditionalFormatting sqref="D36:F36 E37:F37">
    <cfRule type="cellIs" dxfId="118" priority="126" stopIfTrue="1" operator="equal">
      <formula>"x"</formula>
    </cfRule>
  </conditionalFormatting>
  <conditionalFormatting sqref="D38:F38 E39:F39">
    <cfRule type="cellIs" dxfId="117" priority="125" stopIfTrue="1" operator="equal">
      <formula>"x"</formula>
    </cfRule>
  </conditionalFormatting>
  <conditionalFormatting sqref="D39">
    <cfRule type="cellIs" dxfId="116" priority="124" stopIfTrue="1" operator="equal">
      <formula>"x"</formula>
    </cfRule>
  </conditionalFormatting>
  <conditionalFormatting sqref="D37">
    <cfRule type="cellIs" dxfId="115" priority="123" stopIfTrue="1" operator="equal">
      <formula>"x"</formula>
    </cfRule>
  </conditionalFormatting>
  <conditionalFormatting sqref="D40:F40 D46:F46 E41:F45">
    <cfRule type="cellIs" dxfId="114" priority="122" stopIfTrue="1" operator="equal">
      <formula>"x"</formula>
    </cfRule>
  </conditionalFormatting>
  <conditionalFormatting sqref="D52:F54">
    <cfRule type="cellIs" dxfId="113" priority="120" stopIfTrue="1" operator="equal">
      <formula>"x"</formula>
    </cfRule>
  </conditionalFormatting>
  <conditionalFormatting sqref="D55:F57 D47:F51">
    <cfRule type="cellIs" dxfId="112" priority="121" stopIfTrue="1" operator="equal">
      <formula>"x"</formula>
    </cfRule>
  </conditionalFormatting>
  <conditionalFormatting sqref="G60:I68">
    <cfRule type="cellIs" dxfId="111" priority="119" stopIfTrue="1" operator="equal">
      <formula>"x"</formula>
    </cfRule>
  </conditionalFormatting>
  <conditionalFormatting sqref="G5:I10 G19:I19">
    <cfRule type="cellIs" dxfId="110" priority="118" stopIfTrue="1" operator="equal">
      <formula>"x"</formula>
    </cfRule>
  </conditionalFormatting>
  <conditionalFormatting sqref="G59:I59">
    <cfRule type="cellIs" dxfId="109" priority="117" stopIfTrue="1" operator="equal">
      <formula>"x"</formula>
    </cfRule>
  </conditionalFormatting>
  <conditionalFormatting sqref="G58:I58">
    <cfRule type="cellIs" dxfId="108" priority="116" stopIfTrue="1" operator="equal">
      <formula>"x"</formula>
    </cfRule>
  </conditionalFormatting>
  <conditionalFormatting sqref="J60:L68">
    <cfRule type="cellIs" dxfId="107" priority="115" stopIfTrue="1" operator="equal">
      <formula>"x"</formula>
    </cfRule>
  </conditionalFormatting>
  <conditionalFormatting sqref="J5:L10 J17:L19">
    <cfRule type="cellIs" dxfId="106" priority="114" stopIfTrue="1" operator="equal">
      <formula>"x"</formula>
    </cfRule>
  </conditionalFormatting>
  <conditionalFormatting sqref="J59:L59">
    <cfRule type="cellIs" dxfId="105" priority="113" stopIfTrue="1" operator="equal">
      <formula>"x"</formula>
    </cfRule>
  </conditionalFormatting>
  <conditionalFormatting sqref="J58:L58">
    <cfRule type="cellIs" dxfId="104" priority="112" stopIfTrue="1" operator="equal">
      <formula>"x"</formula>
    </cfRule>
  </conditionalFormatting>
  <conditionalFormatting sqref="M60:O68">
    <cfRule type="cellIs" dxfId="103" priority="111" stopIfTrue="1" operator="equal">
      <formula>"x"</formula>
    </cfRule>
  </conditionalFormatting>
  <conditionalFormatting sqref="M59:O59">
    <cfRule type="cellIs" dxfId="102" priority="110" stopIfTrue="1" operator="equal">
      <formula>"x"</formula>
    </cfRule>
  </conditionalFormatting>
  <conditionalFormatting sqref="M58:O58">
    <cfRule type="cellIs" dxfId="101" priority="109" stopIfTrue="1" operator="equal">
      <formula>"x"</formula>
    </cfRule>
  </conditionalFormatting>
  <conditionalFormatting sqref="G22:I22 G28:I28 H23:I27">
    <cfRule type="cellIs" dxfId="100" priority="107" stopIfTrue="1" operator="equal">
      <formula>"x"</formula>
    </cfRule>
  </conditionalFormatting>
  <conditionalFormatting sqref="G20:I20 H21:I21">
    <cfRule type="cellIs" dxfId="99" priority="108" stopIfTrue="1" operator="equal">
      <formula>"x"</formula>
    </cfRule>
  </conditionalFormatting>
  <conditionalFormatting sqref="G21">
    <cfRule type="cellIs" dxfId="98" priority="106" stopIfTrue="1" operator="equal">
      <formula>"x"</formula>
    </cfRule>
  </conditionalFormatting>
  <conditionalFormatting sqref="G29:I29 G35:I35 H30:I34">
    <cfRule type="cellIs" dxfId="97" priority="105" stopIfTrue="1" operator="equal">
      <formula>"x"</formula>
    </cfRule>
  </conditionalFormatting>
  <conditionalFormatting sqref="G36:I36 H37:I37">
    <cfRule type="cellIs" dxfId="96" priority="104" stopIfTrue="1" operator="equal">
      <formula>"x"</formula>
    </cfRule>
  </conditionalFormatting>
  <conditionalFormatting sqref="G38:I38 H39:I39">
    <cfRule type="cellIs" dxfId="95" priority="103" stopIfTrue="1" operator="equal">
      <formula>"x"</formula>
    </cfRule>
  </conditionalFormatting>
  <conditionalFormatting sqref="G39">
    <cfRule type="cellIs" dxfId="94" priority="102" stopIfTrue="1" operator="equal">
      <formula>"x"</formula>
    </cfRule>
  </conditionalFormatting>
  <conditionalFormatting sqref="G37">
    <cfRule type="cellIs" dxfId="93" priority="101" stopIfTrue="1" operator="equal">
      <formula>"x"</formula>
    </cfRule>
  </conditionalFormatting>
  <conditionalFormatting sqref="G40:I40 G46:I46 H41:I45">
    <cfRule type="cellIs" dxfId="92" priority="100" stopIfTrue="1" operator="equal">
      <formula>"x"</formula>
    </cfRule>
  </conditionalFormatting>
  <conditionalFormatting sqref="G52:I54">
    <cfRule type="cellIs" dxfId="91" priority="98" stopIfTrue="1" operator="equal">
      <formula>"x"</formula>
    </cfRule>
  </conditionalFormatting>
  <conditionalFormatting sqref="G55:I57 G47:I51">
    <cfRule type="cellIs" dxfId="90" priority="99" stopIfTrue="1" operator="equal">
      <formula>"x"</formula>
    </cfRule>
  </conditionalFormatting>
  <conditionalFormatting sqref="J22:L22 J28:L28 K23:L25 K27:L27">
    <cfRule type="cellIs" dxfId="89" priority="96" stopIfTrue="1" operator="equal">
      <formula>"x"</formula>
    </cfRule>
  </conditionalFormatting>
  <conditionalFormatting sqref="J20:L20 K21:L21">
    <cfRule type="cellIs" dxfId="88" priority="97" stopIfTrue="1" operator="equal">
      <formula>"x"</formula>
    </cfRule>
  </conditionalFormatting>
  <conditionalFormatting sqref="J21">
    <cfRule type="cellIs" dxfId="87" priority="95" stopIfTrue="1" operator="equal">
      <formula>"x"</formula>
    </cfRule>
  </conditionalFormatting>
  <conditionalFormatting sqref="J29:L29 K30:L35">
    <cfRule type="cellIs" dxfId="86" priority="94" stopIfTrue="1" operator="equal">
      <formula>"x"</formula>
    </cfRule>
  </conditionalFormatting>
  <conditionalFormatting sqref="J36:L36 K37:L37">
    <cfRule type="cellIs" dxfId="85" priority="93" stopIfTrue="1" operator="equal">
      <formula>"x"</formula>
    </cfRule>
  </conditionalFormatting>
  <conditionalFormatting sqref="J38:L38 K39:L39">
    <cfRule type="cellIs" dxfId="84" priority="92" stopIfTrue="1" operator="equal">
      <formula>"x"</formula>
    </cfRule>
  </conditionalFormatting>
  <conditionalFormatting sqref="J39">
    <cfRule type="cellIs" dxfId="83" priority="91" stopIfTrue="1" operator="equal">
      <formula>"x"</formula>
    </cfRule>
  </conditionalFormatting>
  <conditionalFormatting sqref="J37">
    <cfRule type="cellIs" dxfId="82" priority="90" stopIfTrue="1" operator="equal">
      <formula>"x"</formula>
    </cfRule>
  </conditionalFormatting>
  <conditionalFormatting sqref="J40:L40 J46:L46 K41:L45">
    <cfRule type="cellIs" dxfId="81" priority="89" stopIfTrue="1" operator="equal">
      <formula>"x"</formula>
    </cfRule>
  </conditionalFormatting>
  <conditionalFormatting sqref="J52:L54">
    <cfRule type="cellIs" dxfId="80" priority="87" stopIfTrue="1" operator="equal">
      <formula>"x"</formula>
    </cfRule>
  </conditionalFormatting>
  <conditionalFormatting sqref="J55:L57 J47:L51">
    <cfRule type="cellIs" dxfId="79" priority="88" stopIfTrue="1" operator="equal">
      <formula>"x"</formula>
    </cfRule>
  </conditionalFormatting>
  <conditionalFormatting sqref="M53:O54">
    <cfRule type="cellIs" dxfId="78" priority="85" stopIfTrue="1" operator="equal">
      <formula>"x"</formula>
    </cfRule>
  </conditionalFormatting>
  <conditionalFormatting sqref="M55:O57">
    <cfRule type="cellIs" dxfId="77" priority="86" stopIfTrue="1" operator="equal">
      <formula>"x"</formula>
    </cfRule>
  </conditionalFormatting>
  <conditionalFormatting sqref="D30:D32 D34">
    <cfRule type="cellIs" dxfId="76" priority="84" stopIfTrue="1" operator="equal">
      <formula>"x"</formula>
    </cfRule>
  </conditionalFormatting>
  <conditionalFormatting sqref="D33">
    <cfRule type="cellIs" dxfId="75" priority="83" stopIfTrue="1" operator="equal">
      <formula>"x"</formula>
    </cfRule>
  </conditionalFormatting>
  <conditionalFormatting sqref="G23:G25 G27">
    <cfRule type="cellIs" dxfId="74" priority="82" stopIfTrue="1" operator="equal">
      <formula>"x"</formula>
    </cfRule>
  </conditionalFormatting>
  <conditionalFormatting sqref="G26">
    <cfRule type="cellIs" dxfId="73" priority="81" stopIfTrue="1" operator="equal">
      <formula>"x"</formula>
    </cfRule>
  </conditionalFormatting>
  <conditionalFormatting sqref="G30:G32 G34">
    <cfRule type="cellIs" dxfId="72" priority="80" stopIfTrue="1" operator="equal">
      <formula>"x"</formula>
    </cfRule>
  </conditionalFormatting>
  <conditionalFormatting sqref="G33">
    <cfRule type="cellIs" dxfId="71" priority="79" stopIfTrue="1" operator="equal">
      <formula>"x"</formula>
    </cfRule>
  </conditionalFormatting>
  <conditionalFormatting sqref="J23:J25 J27">
    <cfRule type="cellIs" dxfId="70" priority="78" stopIfTrue="1" operator="equal">
      <formula>"x"</formula>
    </cfRule>
  </conditionalFormatting>
  <conditionalFormatting sqref="J30:J32">
    <cfRule type="cellIs" dxfId="69" priority="77" stopIfTrue="1" operator="equal">
      <formula>"x"</formula>
    </cfRule>
  </conditionalFormatting>
  <conditionalFormatting sqref="J33">
    <cfRule type="cellIs" dxfId="68" priority="76" stopIfTrue="1" operator="equal">
      <formula>"x"</formula>
    </cfRule>
  </conditionalFormatting>
  <conditionalFormatting sqref="M52:O52">
    <cfRule type="cellIs" dxfId="67" priority="75" stopIfTrue="1" operator="equal">
      <formula>"x"</formula>
    </cfRule>
  </conditionalFormatting>
  <conditionalFormatting sqref="D41:D43 D45">
    <cfRule type="cellIs" dxfId="66" priority="74" stopIfTrue="1" operator="equal">
      <formula>"x"</formula>
    </cfRule>
  </conditionalFormatting>
  <conditionalFormatting sqref="D44">
    <cfRule type="cellIs" dxfId="65" priority="73" stopIfTrue="1" operator="equal">
      <formula>"x"</formula>
    </cfRule>
  </conditionalFormatting>
  <conditionalFormatting sqref="G41:G43 G45">
    <cfRule type="cellIs" dxfId="64" priority="72" stopIfTrue="1" operator="equal">
      <formula>"x"</formula>
    </cfRule>
  </conditionalFormatting>
  <conditionalFormatting sqref="G44">
    <cfRule type="cellIs" dxfId="63" priority="71" stopIfTrue="1" operator="equal">
      <formula>"x"</formula>
    </cfRule>
  </conditionalFormatting>
  <conditionalFormatting sqref="J41:J43 J45">
    <cfRule type="cellIs" dxfId="62" priority="70" stopIfTrue="1" operator="equal">
      <formula>"x"</formula>
    </cfRule>
  </conditionalFormatting>
  <conditionalFormatting sqref="J44">
    <cfRule type="cellIs" dxfId="61" priority="69" stopIfTrue="1" operator="equal">
      <formula>"x"</formula>
    </cfRule>
  </conditionalFormatting>
  <conditionalFormatting sqref="A60:C68">
    <cfRule type="cellIs" dxfId="60" priority="68" stopIfTrue="1" operator="equal">
      <formula>"x"</formula>
    </cfRule>
  </conditionalFormatting>
  <conditionalFormatting sqref="A22:C23 A27:C28 B26:C26 A24:A25">
    <cfRule type="cellIs" dxfId="59" priority="65" stopIfTrue="1" operator="equal">
      <formula>"x"</formula>
    </cfRule>
  </conditionalFormatting>
  <conditionalFormatting sqref="A5:C10 A19:C19">
    <cfRule type="cellIs" dxfId="58" priority="67" stopIfTrue="1" operator="equal">
      <formula>"x"</formula>
    </cfRule>
  </conditionalFormatting>
  <conditionalFormatting sqref="A20:C20 B21:C21">
    <cfRule type="cellIs" dxfId="57" priority="66" stopIfTrue="1" operator="equal">
      <formula>"x"</formula>
    </cfRule>
  </conditionalFormatting>
  <conditionalFormatting sqref="A59:C59">
    <cfRule type="cellIs" dxfId="56" priority="64" stopIfTrue="1" operator="equal">
      <formula>"x"</formula>
    </cfRule>
  </conditionalFormatting>
  <conditionalFormatting sqref="A58:C58">
    <cfRule type="cellIs" dxfId="55" priority="63" stopIfTrue="1" operator="equal">
      <formula>"x"</formula>
    </cfRule>
  </conditionalFormatting>
  <conditionalFormatting sqref="A26">
    <cfRule type="cellIs" dxfId="54" priority="62" stopIfTrue="1" operator="equal">
      <formula>"x"</formula>
    </cfRule>
  </conditionalFormatting>
  <conditionalFormatting sqref="A21">
    <cfRule type="cellIs" dxfId="53" priority="61" stopIfTrue="1" operator="equal">
      <formula>"x"</formula>
    </cfRule>
  </conditionalFormatting>
  <conditionalFormatting sqref="A29:C29 A35:C35 B30:C30 B33:C34">
    <cfRule type="cellIs" dxfId="52" priority="60" stopIfTrue="1" operator="equal">
      <formula>"x"</formula>
    </cfRule>
  </conditionalFormatting>
  <conditionalFormatting sqref="A36:C36 B37:C37">
    <cfRule type="cellIs" dxfId="51" priority="59" stopIfTrue="1" operator="equal">
      <formula>"x"</formula>
    </cfRule>
  </conditionalFormatting>
  <conditionalFormatting sqref="A38:C38 B39:C39">
    <cfRule type="cellIs" dxfId="50" priority="58" stopIfTrue="1" operator="equal">
      <formula>"x"</formula>
    </cfRule>
  </conditionalFormatting>
  <conditionalFormatting sqref="A39">
    <cfRule type="cellIs" dxfId="49" priority="57" stopIfTrue="1" operator="equal">
      <formula>"x"</formula>
    </cfRule>
  </conditionalFormatting>
  <conditionalFormatting sqref="A37">
    <cfRule type="cellIs" dxfId="48" priority="56" stopIfTrue="1" operator="equal">
      <formula>"x"</formula>
    </cfRule>
  </conditionalFormatting>
  <conditionalFormatting sqref="A40:C40 A46:C46 B41:C45">
    <cfRule type="cellIs" dxfId="47" priority="55" stopIfTrue="1" operator="equal">
      <formula>"x"</formula>
    </cfRule>
  </conditionalFormatting>
  <conditionalFormatting sqref="A52:C54">
    <cfRule type="cellIs" dxfId="46" priority="53" stopIfTrue="1" operator="equal">
      <formula>"x"</formula>
    </cfRule>
  </conditionalFormatting>
  <conditionalFormatting sqref="A55:C57 A47:C51">
    <cfRule type="cellIs" dxfId="45" priority="54" stopIfTrue="1" operator="equal">
      <formula>"x"</formula>
    </cfRule>
  </conditionalFormatting>
  <conditionalFormatting sqref="A30:A32 A34">
    <cfRule type="cellIs" dxfId="44" priority="52" stopIfTrue="1" operator="equal">
      <formula>"x"</formula>
    </cfRule>
  </conditionalFormatting>
  <conditionalFormatting sqref="A33">
    <cfRule type="cellIs" dxfId="43" priority="51" stopIfTrue="1" operator="equal">
      <formula>"x"</formula>
    </cfRule>
  </conditionalFormatting>
  <conditionalFormatting sqref="A41:A43 A45">
    <cfRule type="cellIs" dxfId="42" priority="50" stopIfTrue="1" operator="equal">
      <formula>"x"</formula>
    </cfRule>
  </conditionalFormatting>
  <conditionalFormatting sqref="A44">
    <cfRule type="cellIs" dxfId="41" priority="49" stopIfTrue="1" operator="equal">
      <formula>"x"</formula>
    </cfRule>
  </conditionalFormatting>
  <conditionalFormatting sqref="M4:O4">
    <cfRule type="cellIs" dxfId="40" priority="48" stopIfTrue="1" operator="equal">
      <formula>"x"</formula>
    </cfRule>
  </conditionalFormatting>
  <conditionalFormatting sqref="M5:O10 M17:O19">
    <cfRule type="cellIs" dxfId="39" priority="47" stopIfTrue="1" operator="equal">
      <formula>"x"</formula>
    </cfRule>
  </conditionalFormatting>
  <conditionalFormatting sqref="M22:O22 M28:O28 N23:O27">
    <cfRule type="cellIs" dxfId="38" priority="45" stopIfTrue="1" operator="equal">
      <formula>"x"</formula>
    </cfRule>
  </conditionalFormatting>
  <conditionalFormatting sqref="M20:O20 N21:O21">
    <cfRule type="cellIs" dxfId="37" priority="46" stopIfTrue="1" operator="equal">
      <formula>"x"</formula>
    </cfRule>
  </conditionalFormatting>
  <conditionalFormatting sqref="M21">
    <cfRule type="cellIs" dxfId="36" priority="44" stopIfTrue="1" operator="equal">
      <formula>"x"</formula>
    </cfRule>
  </conditionalFormatting>
  <conditionalFormatting sqref="M29:O29 N30:O35">
    <cfRule type="cellIs" dxfId="35" priority="43" stopIfTrue="1" operator="equal">
      <formula>"x"</formula>
    </cfRule>
  </conditionalFormatting>
  <conditionalFormatting sqref="N36:O37">
    <cfRule type="cellIs" dxfId="34" priority="42" stopIfTrue="1" operator="equal">
      <formula>"x"</formula>
    </cfRule>
  </conditionalFormatting>
  <conditionalFormatting sqref="M38:O38 N39:O39">
    <cfRule type="cellIs" dxfId="33" priority="41" stopIfTrue="1" operator="equal">
      <formula>"x"</formula>
    </cfRule>
  </conditionalFormatting>
  <conditionalFormatting sqref="M39">
    <cfRule type="cellIs" dxfId="32" priority="40" stopIfTrue="1" operator="equal">
      <formula>"x"</formula>
    </cfRule>
  </conditionalFormatting>
  <conditionalFormatting sqref="M37">
    <cfRule type="cellIs" dxfId="31" priority="39" stopIfTrue="1" operator="equal">
      <formula>"x"</formula>
    </cfRule>
  </conditionalFormatting>
  <conditionalFormatting sqref="M40:O40 M46:O46 N41:O45">
    <cfRule type="cellIs" dxfId="30" priority="38" stopIfTrue="1" operator="equal">
      <formula>"x"</formula>
    </cfRule>
  </conditionalFormatting>
  <conditionalFormatting sqref="M47:O51">
    <cfRule type="cellIs" dxfId="29" priority="37" stopIfTrue="1" operator="equal">
      <formula>"x"</formula>
    </cfRule>
  </conditionalFormatting>
  <conditionalFormatting sqref="M23:M25 M27">
    <cfRule type="cellIs" dxfId="28" priority="36" stopIfTrue="1" operator="equal">
      <formula>"x"</formula>
    </cfRule>
  </conditionalFormatting>
  <conditionalFormatting sqref="M26">
    <cfRule type="cellIs" dxfId="27" priority="35" stopIfTrue="1" operator="equal">
      <formula>"x"</formula>
    </cfRule>
  </conditionalFormatting>
  <conditionalFormatting sqref="M30:M32 M34">
    <cfRule type="cellIs" dxfId="26" priority="34" stopIfTrue="1" operator="equal">
      <formula>"x"</formula>
    </cfRule>
  </conditionalFormatting>
  <conditionalFormatting sqref="M33">
    <cfRule type="cellIs" dxfId="25" priority="33" stopIfTrue="1" operator="equal">
      <formula>"x"</formula>
    </cfRule>
  </conditionalFormatting>
  <conditionalFormatting sqref="M41:M43 M45">
    <cfRule type="cellIs" dxfId="24" priority="32" stopIfTrue="1" operator="equal">
      <formula>"x"</formula>
    </cfRule>
  </conditionalFormatting>
  <conditionalFormatting sqref="M44">
    <cfRule type="cellIs" dxfId="23" priority="31" stopIfTrue="1" operator="equal">
      <formula>"x"</formula>
    </cfRule>
  </conditionalFormatting>
  <conditionalFormatting sqref="M35:M36">
    <cfRule type="cellIs" dxfId="22" priority="30" stopIfTrue="1" operator="equal">
      <formula>"x"</formula>
    </cfRule>
  </conditionalFormatting>
  <conditionalFormatting sqref="J14:L16 L11:L13">
    <cfRule type="cellIs" dxfId="21" priority="24" stopIfTrue="1" operator="equal">
      <formula>"x"</formula>
    </cfRule>
  </conditionalFormatting>
  <conditionalFormatting sqref="J12:K12">
    <cfRule type="cellIs" dxfId="20" priority="23" stopIfTrue="1" operator="equal">
      <formula>"x"</formula>
    </cfRule>
  </conditionalFormatting>
  <conditionalFormatting sqref="J13:K13">
    <cfRule type="cellIs" dxfId="19" priority="22" stopIfTrue="1" operator="equal">
      <formula>"x"</formula>
    </cfRule>
  </conditionalFormatting>
  <conditionalFormatting sqref="J11:K11">
    <cfRule type="cellIs" dxfId="18" priority="21" stopIfTrue="1" operator="equal">
      <formula>"x"</formula>
    </cfRule>
  </conditionalFormatting>
  <conditionalFormatting sqref="M14:O16 O11:O13">
    <cfRule type="cellIs" dxfId="17" priority="20" stopIfTrue="1" operator="equal">
      <formula>"x"</formula>
    </cfRule>
  </conditionalFormatting>
  <conditionalFormatting sqref="M12:N12">
    <cfRule type="cellIs" dxfId="16" priority="19" stopIfTrue="1" operator="equal">
      <formula>"x"</formula>
    </cfRule>
  </conditionalFormatting>
  <conditionalFormatting sqref="M13:N13">
    <cfRule type="cellIs" dxfId="15" priority="18" stopIfTrue="1" operator="equal">
      <formula>"x"</formula>
    </cfRule>
  </conditionalFormatting>
  <conditionalFormatting sqref="M11:N11">
    <cfRule type="cellIs" dxfId="14" priority="17" stopIfTrue="1" operator="equal">
      <formula>"x"</formula>
    </cfRule>
  </conditionalFormatting>
  <conditionalFormatting sqref="J34">
    <cfRule type="cellIs" dxfId="13" priority="13" stopIfTrue="1" operator="equal">
      <formula>"x"</formula>
    </cfRule>
  </conditionalFormatting>
  <conditionalFormatting sqref="B24:C25">
    <cfRule type="cellIs" dxfId="12" priority="12" stopIfTrue="1" operator="equal">
      <formula>"x"</formula>
    </cfRule>
  </conditionalFormatting>
  <conditionalFormatting sqref="J35">
    <cfRule type="cellIs" dxfId="11" priority="14" stopIfTrue="1" operator="equal">
      <formula>"x"</formula>
    </cfRule>
  </conditionalFormatting>
  <conditionalFormatting sqref="B31:C32">
    <cfRule type="cellIs" dxfId="10" priority="11" stopIfTrue="1" operator="equal">
      <formula>"x"</formula>
    </cfRule>
  </conditionalFormatting>
  <conditionalFormatting sqref="J28">
    <cfRule type="cellIs" dxfId="9" priority="10" stopIfTrue="1" operator="equal">
      <formula>"x"</formula>
    </cfRule>
  </conditionalFormatting>
  <conditionalFormatting sqref="J27">
    <cfRule type="cellIs" dxfId="8" priority="9" stopIfTrue="1" operator="equal">
      <formula>"x"</formula>
    </cfRule>
  </conditionalFormatting>
  <conditionalFormatting sqref="J26:L26">
    <cfRule type="cellIs" dxfId="7" priority="8" stopIfTrue="1" operator="equal">
      <formula>"x"</formula>
    </cfRule>
  </conditionalFormatting>
  <conditionalFormatting sqref="A11:C11 A13:C18 A12:B12">
    <cfRule type="cellIs" dxfId="6" priority="7" stopIfTrue="1" operator="equal">
      <formula>"x"</formula>
    </cfRule>
  </conditionalFormatting>
  <conditionalFormatting sqref="D11:F11 D17:F18 D13:F13 D12:E12">
    <cfRule type="cellIs" dxfId="5" priority="6" stopIfTrue="1" operator="equal">
      <formula>"x"</formula>
    </cfRule>
  </conditionalFormatting>
  <conditionalFormatting sqref="G11:I18">
    <cfRule type="cellIs" dxfId="4" priority="5" stopIfTrue="1" operator="equal">
      <formula>"x"</formula>
    </cfRule>
  </conditionalFormatting>
  <conditionalFormatting sqref="C12">
    <cfRule type="cellIs" dxfId="3" priority="4" stopIfTrue="1" operator="equal">
      <formula>"x"</formula>
    </cfRule>
  </conditionalFormatting>
  <conditionalFormatting sqref="D14:F14">
    <cfRule type="cellIs" dxfId="2" priority="3" stopIfTrue="1" operator="equal">
      <formula>"x"</formula>
    </cfRule>
  </conditionalFormatting>
  <conditionalFormatting sqref="D15:F16">
    <cfRule type="cellIs" dxfId="1" priority="2" stopIfTrue="1" operator="equal">
      <formula>"x"</formula>
    </cfRule>
  </conditionalFormatting>
  <conditionalFormatting sqref="F12">
    <cfRule type="cellIs" dxfId="0" priority="1" stopIfTrue="1" operator="equal">
      <formula>"x"</formula>
    </cfRule>
  </conditionalFormatting>
  <pageMargins left="0.28999999999999998" right="0.25" top="0.66" bottom="0.65" header="0.25" footer="0.21"/>
  <pageSetup paperSize="9" scale="86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20"/>
  <sheetViews>
    <sheetView zoomScale="155" zoomScaleNormal="155" zoomScalePageLayoutView="147" workbookViewId="0">
      <selection activeCell="F20" sqref="F20"/>
    </sheetView>
  </sheetViews>
  <sheetFormatPr baseColWidth="10" defaultColWidth="9.1640625" defaultRowHeight="13"/>
  <cols>
    <col min="1" max="1" width="11.6640625" style="42" customWidth="1"/>
    <col min="2" max="3" width="4.6640625" style="42" customWidth="1"/>
    <col min="4" max="4" width="5.6640625" style="42" customWidth="1"/>
    <col min="5" max="5" width="11.6640625" style="42" customWidth="1"/>
    <col min="6" max="7" width="4.6640625" style="42" customWidth="1"/>
    <col min="8" max="8" width="5.6640625" style="42" customWidth="1"/>
    <col min="9" max="9" width="11.6640625" style="42" customWidth="1"/>
    <col min="10" max="11" width="4.6640625" style="42" customWidth="1"/>
    <col min="12" max="12" width="5.6640625" style="42" customWidth="1"/>
    <col min="13" max="13" width="11.6640625" style="42" customWidth="1"/>
    <col min="14" max="15" width="4.6640625" style="42" customWidth="1"/>
    <col min="16" max="16" width="5.6640625" style="42" customWidth="1"/>
    <col min="17" max="17" width="11.6640625" style="42" customWidth="1"/>
    <col min="18" max="19" width="4.6640625" style="42" customWidth="1"/>
    <col min="20" max="20" width="5.6640625" style="42" customWidth="1"/>
    <col min="21" max="21" width="9.1640625" style="42" customWidth="1"/>
    <col min="22" max="23" width="3.6640625" style="42" customWidth="1"/>
    <col min="24" max="16384" width="9.1640625" style="42"/>
  </cols>
  <sheetData>
    <row r="1" spans="1:24" ht="22" thickTop="1" thickBot="1">
      <c r="A1" s="17" t="s">
        <v>1238</v>
      </c>
      <c r="B1" s="271"/>
      <c r="C1" s="18"/>
      <c r="D1" s="18"/>
      <c r="E1" s="18"/>
      <c r="F1" s="18"/>
      <c r="G1" s="18"/>
      <c r="H1" s="18"/>
      <c r="I1" s="18"/>
      <c r="J1" s="18"/>
      <c r="K1" s="18"/>
      <c r="L1" s="18"/>
      <c r="M1" s="270" t="s">
        <v>1239</v>
      </c>
      <c r="N1" s="19"/>
      <c r="O1" s="19"/>
      <c r="P1" s="67"/>
      <c r="Q1" s="68"/>
      <c r="R1" s="68"/>
      <c r="S1" s="19"/>
      <c r="T1" s="20"/>
    </row>
    <row r="2" spans="1:24" ht="15" thickTop="1" thickBot="1">
      <c r="A2" s="951" t="s">
        <v>262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3"/>
    </row>
    <row r="3" spans="1:24">
      <c r="A3" s="810" t="s">
        <v>1192</v>
      </c>
      <c r="B3" s="954" t="s">
        <v>1131</v>
      </c>
      <c r="C3" s="954"/>
      <c r="D3" s="652"/>
      <c r="E3" s="811" t="s">
        <v>538</v>
      </c>
      <c r="F3" s="954" t="s">
        <v>1197</v>
      </c>
      <c r="G3" s="954"/>
      <c r="H3" s="652"/>
      <c r="I3" s="811" t="s">
        <v>1132</v>
      </c>
      <c r="J3" s="336" t="s">
        <v>1193</v>
      </c>
      <c r="K3" s="653"/>
      <c r="L3" s="652"/>
      <c r="M3" s="811" t="s">
        <v>1194</v>
      </c>
      <c r="N3" s="336" t="s">
        <v>1196</v>
      </c>
      <c r="O3" s="653"/>
      <c r="P3" s="652"/>
      <c r="Q3" s="955" t="s">
        <v>28</v>
      </c>
      <c r="R3" s="956"/>
      <c r="S3" s="956"/>
      <c r="T3" s="957"/>
    </row>
    <row r="4" spans="1:24" ht="14" thickBot="1">
      <c r="A4" s="958" t="s">
        <v>36</v>
      </c>
      <c r="B4" s="959"/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60"/>
      <c r="W4"/>
      <c r="X4"/>
    </row>
    <row r="5" spans="1:24" s="214" customFormat="1" ht="15" customHeight="1">
      <c r="A5" s="961" t="s">
        <v>1240</v>
      </c>
      <c r="B5" s="954"/>
      <c r="C5" s="954"/>
      <c r="D5" s="962"/>
      <c r="E5" s="963" t="s">
        <v>1241</v>
      </c>
      <c r="F5" s="954"/>
      <c r="G5" s="954"/>
      <c r="H5" s="962"/>
      <c r="I5" s="963" t="s">
        <v>1242</v>
      </c>
      <c r="J5" s="954"/>
      <c r="K5" s="954"/>
      <c r="L5" s="962"/>
      <c r="M5" s="963" t="s">
        <v>1184</v>
      </c>
      <c r="N5" s="954"/>
      <c r="O5" s="954"/>
      <c r="P5" s="962"/>
      <c r="Q5" s="808"/>
      <c r="R5" s="808"/>
      <c r="S5" s="808"/>
      <c r="T5" s="809"/>
      <c r="W5" s="215"/>
      <c r="X5" s="215"/>
    </row>
    <row r="6" spans="1:24" s="214" customFormat="1" ht="15" customHeight="1" thickBot="1">
      <c r="A6" s="964" t="s">
        <v>496</v>
      </c>
      <c r="B6" s="965"/>
      <c r="C6" s="965"/>
      <c r="D6" s="966"/>
      <c r="E6" s="967" t="s">
        <v>497</v>
      </c>
      <c r="F6" s="965"/>
      <c r="G6" s="965"/>
      <c r="H6" s="966"/>
      <c r="I6" s="967" t="s">
        <v>498</v>
      </c>
      <c r="J6" s="965"/>
      <c r="K6" s="965"/>
      <c r="L6" s="966"/>
      <c r="M6" s="967" t="s">
        <v>499</v>
      </c>
      <c r="N6" s="965"/>
      <c r="O6" s="965"/>
      <c r="P6" s="966"/>
      <c r="Q6" s="965" t="s">
        <v>500</v>
      </c>
      <c r="R6" s="965"/>
      <c r="S6" s="965"/>
      <c r="T6" s="968"/>
      <c r="W6" s="215"/>
      <c r="X6" s="215"/>
    </row>
    <row r="7" spans="1:24" ht="10.5" customHeight="1" thickBot="1">
      <c r="A7" s="929" t="s">
        <v>120</v>
      </c>
      <c r="B7" s="913"/>
      <c r="C7" s="913"/>
      <c r="D7" s="913"/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4"/>
      <c r="Q7" s="923" t="s">
        <v>109</v>
      </c>
      <c r="R7" s="924"/>
      <c r="S7" s="924"/>
      <c r="T7" s="950"/>
      <c r="W7"/>
      <c r="X7"/>
    </row>
    <row r="8" spans="1:24" ht="10.5" customHeight="1" thickBot="1">
      <c r="A8" s="929" t="s">
        <v>121</v>
      </c>
      <c r="B8" s="913"/>
      <c r="C8" s="913"/>
      <c r="D8" s="913"/>
      <c r="E8" s="913"/>
      <c r="F8" s="913"/>
      <c r="G8" s="913"/>
      <c r="H8" s="913"/>
      <c r="I8" s="913"/>
      <c r="J8" s="913"/>
      <c r="K8" s="913"/>
      <c r="L8" s="913"/>
      <c r="M8" s="913"/>
      <c r="N8" s="913"/>
      <c r="O8" s="913"/>
      <c r="P8" s="914"/>
      <c r="Q8" s="947" t="s">
        <v>269</v>
      </c>
      <c r="R8" s="916"/>
      <c r="S8" s="916"/>
      <c r="T8" s="948"/>
      <c r="W8"/>
      <c r="X8" s="428"/>
    </row>
    <row r="9" spans="1:24" ht="10.5" customHeight="1">
      <c r="A9" s="929" t="s">
        <v>108</v>
      </c>
      <c r="B9" s="913"/>
      <c r="C9" s="913"/>
      <c r="D9" s="913"/>
      <c r="E9" s="913"/>
      <c r="F9" s="913"/>
      <c r="G9" s="913"/>
      <c r="H9" s="913"/>
      <c r="I9" s="913"/>
      <c r="J9" s="913"/>
      <c r="K9" s="913"/>
      <c r="L9" s="913"/>
      <c r="M9" s="913"/>
      <c r="N9" s="913"/>
      <c r="O9" s="913"/>
      <c r="P9" s="914"/>
      <c r="Q9" s="923" t="s">
        <v>110</v>
      </c>
      <c r="R9" s="924"/>
      <c r="S9" s="924"/>
      <c r="T9" s="950"/>
      <c r="W9"/>
      <c r="X9" s="428"/>
    </row>
    <row r="10" spans="1:24" ht="10.5" customHeight="1" thickBot="1">
      <c r="A10" s="915" t="s">
        <v>96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  <c r="P10" s="917"/>
      <c r="Q10" s="923" t="s">
        <v>96</v>
      </c>
      <c r="R10" s="924"/>
      <c r="S10" s="924"/>
      <c r="T10" s="950"/>
      <c r="W10"/>
      <c r="X10"/>
    </row>
    <row r="11" spans="1:24" ht="10.5" customHeight="1">
      <c r="A11" s="911" t="s">
        <v>100</v>
      </c>
      <c r="B11" s="912"/>
      <c r="C11" s="912"/>
      <c r="D11" s="912"/>
      <c r="E11" s="936" t="s">
        <v>101</v>
      </c>
      <c r="F11" s="912"/>
      <c r="G11" s="912"/>
      <c r="H11" s="918"/>
      <c r="I11" s="936" t="s">
        <v>101</v>
      </c>
      <c r="J11" s="912"/>
      <c r="K11" s="912"/>
      <c r="L11" s="918"/>
      <c r="M11" s="936" t="s">
        <v>101</v>
      </c>
      <c r="N11" s="912"/>
      <c r="O11" s="912"/>
      <c r="P11" s="912"/>
      <c r="Q11" s="936" t="s">
        <v>102</v>
      </c>
      <c r="R11" s="912"/>
      <c r="S11" s="912"/>
      <c r="T11" s="937"/>
      <c r="W11"/>
      <c r="X11" s="281"/>
    </row>
    <row r="12" spans="1:24" ht="10.5" customHeight="1">
      <c r="A12" s="216"/>
      <c r="B12" s="217"/>
      <c r="C12" s="217"/>
      <c r="D12" s="217"/>
      <c r="E12" s="311"/>
      <c r="F12" s="308"/>
      <c r="G12" s="308"/>
      <c r="H12" s="312"/>
      <c r="I12" s="311"/>
      <c r="J12" s="308"/>
      <c r="K12" s="308"/>
      <c r="L12" s="312"/>
      <c r="M12" s="311"/>
      <c r="N12" s="308"/>
      <c r="O12" s="308"/>
      <c r="P12" s="308"/>
      <c r="Q12" s="311"/>
      <c r="R12" s="308"/>
      <c r="S12" s="308"/>
      <c r="T12" s="949"/>
      <c r="W12"/>
      <c r="X12"/>
    </row>
    <row r="13" spans="1:24" ht="10.5" customHeight="1">
      <c r="A13" s="593" t="s">
        <v>97</v>
      </c>
      <c r="B13" s="594"/>
      <c r="C13" s="512"/>
      <c r="D13" s="217"/>
      <c r="E13" s="510" t="s">
        <v>1248</v>
      </c>
      <c r="F13" s="512" t="s">
        <v>502</v>
      </c>
      <c r="G13" s="512" t="s">
        <v>73</v>
      </c>
      <c r="H13" s="312"/>
      <c r="I13" s="709" t="s">
        <v>1173</v>
      </c>
      <c r="J13" s="710" t="s">
        <v>529</v>
      </c>
      <c r="K13" s="710" t="s">
        <v>1256</v>
      </c>
      <c r="L13" s="308"/>
      <c r="M13" s="510" t="s">
        <v>1202</v>
      </c>
      <c r="N13" s="512" t="s">
        <v>86</v>
      </c>
      <c r="O13" s="512" t="s">
        <v>1154</v>
      </c>
      <c r="P13" s="308"/>
      <c r="Q13" s="510" t="s">
        <v>1202</v>
      </c>
      <c r="R13" s="512" t="s">
        <v>86</v>
      </c>
      <c r="S13" s="512" t="s">
        <v>1154</v>
      </c>
      <c r="T13" s="949"/>
      <c r="W13"/>
      <c r="X13"/>
    </row>
    <row r="14" spans="1:24" ht="10.5" customHeight="1">
      <c r="A14" s="216"/>
      <c r="B14" s="217"/>
      <c r="C14" s="217"/>
      <c r="D14" s="217"/>
      <c r="E14" s="510" t="s">
        <v>1261</v>
      </c>
      <c r="F14" s="512" t="s">
        <v>529</v>
      </c>
      <c r="G14" s="512" t="s">
        <v>1251</v>
      </c>
      <c r="H14" s="312"/>
      <c r="I14" s="709" t="s">
        <v>1265</v>
      </c>
      <c r="J14" s="710" t="s">
        <v>542</v>
      </c>
      <c r="K14" s="710" t="s">
        <v>1266</v>
      </c>
      <c r="L14" s="308"/>
      <c r="M14" s="510" t="s">
        <v>1203</v>
      </c>
      <c r="N14" s="512" t="s">
        <v>1136</v>
      </c>
      <c r="O14" s="512" t="s">
        <v>72</v>
      </c>
      <c r="P14" s="308"/>
      <c r="Q14" s="510" t="s">
        <v>1203</v>
      </c>
      <c r="R14" s="512" t="s">
        <v>1136</v>
      </c>
      <c r="S14" s="512" t="s">
        <v>72</v>
      </c>
      <c r="T14" s="949"/>
      <c r="W14"/>
      <c r="X14"/>
    </row>
    <row r="15" spans="1:24" ht="10.5" customHeight="1">
      <c r="A15" s="593" t="s">
        <v>1190</v>
      </c>
      <c r="B15" s="512" t="s">
        <v>692</v>
      </c>
      <c r="C15" s="594" t="s">
        <v>1204</v>
      </c>
      <c r="D15" s="806">
        <v>4</v>
      </c>
      <c r="E15" s="510" t="s">
        <v>1262</v>
      </c>
      <c r="F15" s="512" t="s">
        <v>537</v>
      </c>
      <c r="G15" s="512" t="s">
        <v>71</v>
      </c>
      <c r="H15" s="312"/>
      <c r="I15" s="709" t="s">
        <v>1267</v>
      </c>
      <c r="J15" s="710" t="s">
        <v>80</v>
      </c>
      <c r="K15" s="710" t="s">
        <v>1268</v>
      </c>
      <c r="L15" s="308"/>
      <c r="M15" s="510" t="s">
        <v>1137</v>
      </c>
      <c r="N15" s="512" t="s">
        <v>542</v>
      </c>
      <c r="O15" s="512" t="s">
        <v>71</v>
      </c>
      <c r="P15" s="308"/>
      <c r="Q15" s="510" t="s">
        <v>1137</v>
      </c>
      <c r="R15" s="512" t="s">
        <v>542</v>
      </c>
      <c r="S15" s="512" t="s">
        <v>71</v>
      </c>
      <c r="T15" s="949"/>
      <c r="W15"/>
      <c r="X15"/>
    </row>
    <row r="16" spans="1:24" ht="10.5" customHeight="1">
      <c r="A16" s="593"/>
      <c r="B16" s="512"/>
      <c r="C16" s="512"/>
      <c r="D16" s="272"/>
      <c r="E16" s="510" t="s">
        <v>677</v>
      </c>
      <c r="F16" s="512" t="s">
        <v>714</v>
      </c>
      <c r="G16" s="512" t="s">
        <v>583</v>
      </c>
      <c r="H16" s="312"/>
      <c r="I16" s="709"/>
      <c r="J16" s="710" t="s">
        <v>502</v>
      </c>
      <c r="K16" s="710"/>
      <c r="L16" s="308"/>
      <c r="M16" s="510" t="s">
        <v>1138</v>
      </c>
      <c r="N16" s="512" t="s">
        <v>782</v>
      </c>
      <c r="O16" s="512" t="s">
        <v>583</v>
      </c>
      <c r="P16" s="308"/>
      <c r="Q16" s="510" t="s">
        <v>1138</v>
      </c>
      <c r="R16" s="512" t="s">
        <v>782</v>
      </c>
      <c r="S16" s="512" t="s">
        <v>583</v>
      </c>
      <c r="T16" s="949"/>
      <c r="W16"/>
      <c r="X16"/>
    </row>
    <row r="17" spans="1:24" ht="10.5" customHeight="1">
      <c r="A17" s="593" t="s">
        <v>1189</v>
      </c>
      <c r="B17" s="512" t="s">
        <v>1185</v>
      </c>
      <c r="C17" s="594" t="s">
        <v>1243</v>
      </c>
      <c r="D17" s="325">
        <v>4</v>
      </c>
      <c r="E17" s="510"/>
      <c r="F17" s="512"/>
      <c r="G17" s="512"/>
      <c r="H17" s="312"/>
      <c r="I17" s="311"/>
      <c r="J17" s="308"/>
      <c r="K17" s="308"/>
      <c r="L17" s="312"/>
      <c r="M17" s="311"/>
      <c r="N17" s="308"/>
      <c r="O17" s="308"/>
      <c r="P17" s="308"/>
      <c r="Q17" s="311"/>
      <c r="R17" s="308"/>
      <c r="S17" s="308"/>
      <c r="T17" s="812"/>
      <c r="W17"/>
      <c r="X17"/>
    </row>
    <row r="18" spans="1:24" ht="10.5" customHeight="1">
      <c r="A18" s="309"/>
      <c r="B18" s="308"/>
      <c r="C18" s="308"/>
      <c r="D18" s="325"/>
      <c r="E18" s="311"/>
      <c r="F18" s="308"/>
      <c r="G18" s="308"/>
      <c r="H18" s="312"/>
      <c r="I18" s="311"/>
      <c r="J18" s="308"/>
      <c r="K18" s="308"/>
      <c r="L18" s="312"/>
      <c r="M18" s="311"/>
      <c r="N18" s="308"/>
      <c r="O18" s="308"/>
      <c r="P18" s="308"/>
      <c r="Q18" s="311"/>
      <c r="R18" s="308"/>
      <c r="S18" s="308"/>
      <c r="T18" s="812"/>
      <c r="W18"/>
      <c r="X18"/>
    </row>
    <row r="19" spans="1:24" ht="10.5" customHeight="1">
      <c r="A19" s="307"/>
      <c r="B19" s="308"/>
      <c r="C19" s="308"/>
      <c r="D19" s="806"/>
      <c r="E19" s="311"/>
      <c r="F19" s="308"/>
      <c r="G19" s="308"/>
      <c r="H19" s="312"/>
      <c r="I19" s="311"/>
      <c r="J19" s="310"/>
      <c r="K19" s="308"/>
      <c r="L19" s="312"/>
      <c r="M19" s="311"/>
      <c r="N19" s="310"/>
      <c r="O19" s="308"/>
      <c r="P19" s="308"/>
      <c r="Q19" s="311"/>
      <c r="R19" s="308"/>
      <c r="S19" s="308"/>
      <c r="T19" s="337"/>
      <c r="W19"/>
      <c r="X19"/>
    </row>
    <row r="20" spans="1:24" ht="10.5" customHeight="1">
      <c r="A20" s="593" t="s">
        <v>23</v>
      </c>
      <c r="B20" s="512" t="s">
        <v>1296</v>
      </c>
      <c r="C20" s="594" t="s">
        <v>1256</v>
      </c>
      <c r="D20" s="806">
        <v>4</v>
      </c>
      <c r="E20" s="800" t="s">
        <v>1139</v>
      </c>
      <c r="F20" s="801" t="s">
        <v>504</v>
      </c>
      <c r="G20" s="801" t="s">
        <v>1063</v>
      </c>
      <c r="H20" s="312"/>
      <c r="I20" s="658" t="s">
        <v>1160</v>
      </c>
      <c r="J20" s="659" t="s">
        <v>501</v>
      </c>
      <c r="K20" s="659" t="s">
        <v>70</v>
      </c>
      <c r="L20" s="312"/>
      <c r="M20" s="656" t="s">
        <v>1269</v>
      </c>
      <c r="N20" s="657" t="s">
        <v>511</v>
      </c>
      <c r="O20" s="657" t="s">
        <v>70</v>
      </c>
      <c r="P20" s="308"/>
      <c r="Q20" s="510" t="s">
        <v>681</v>
      </c>
      <c r="R20" s="512" t="s">
        <v>537</v>
      </c>
      <c r="S20" s="512" t="s">
        <v>70</v>
      </c>
      <c r="T20" s="337"/>
    </row>
    <row r="21" spans="1:24" ht="10.5" customHeight="1">
      <c r="A21" s="592"/>
      <c r="B21" s="512" t="s">
        <v>88</v>
      </c>
      <c r="C21" s="512"/>
      <c r="D21" s="272">
        <v>4</v>
      </c>
      <c r="E21" s="656" t="s">
        <v>1263</v>
      </c>
      <c r="F21" s="657" t="s">
        <v>511</v>
      </c>
      <c r="G21" s="657" t="s">
        <v>72</v>
      </c>
      <c r="H21" s="312"/>
      <c r="I21" s="800" t="s">
        <v>1140</v>
      </c>
      <c r="J21" s="801" t="s">
        <v>537</v>
      </c>
      <c r="K21" s="801" t="s">
        <v>1063</v>
      </c>
      <c r="L21" s="312"/>
      <c r="M21" s="800" t="s">
        <v>1140</v>
      </c>
      <c r="N21" s="801" t="s">
        <v>537</v>
      </c>
      <c r="O21" s="801" t="s">
        <v>1063</v>
      </c>
      <c r="P21" s="308"/>
      <c r="Q21" s="510" t="s">
        <v>683</v>
      </c>
      <c r="R21" s="512" t="s">
        <v>502</v>
      </c>
      <c r="S21" s="512" t="s">
        <v>73</v>
      </c>
      <c r="T21" s="337"/>
    </row>
    <row r="22" spans="1:24" ht="10.5" customHeight="1">
      <c r="A22" s="307"/>
      <c r="B22" s="308"/>
      <c r="C22" s="308"/>
      <c r="D22" s="272"/>
      <c r="E22" s="656" t="s">
        <v>1253</v>
      </c>
      <c r="F22" s="657" t="s">
        <v>676</v>
      </c>
      <c r="G22" s="657" t="s">
        <v>70</v>
      </c>
      <c r="H22" s="312"/>
      <c r="I22" s="800"/>
      <c r="J22" s="801"/>
      <c r="K22" s="801"/>
      <c r="L22" s="312"/>
      <c r="M22" s="800"/>
      <c r="N22" s="801"/>
      <c r="O22" s="801"/>
      <c r="P22" s="308"/>
      <c r="Q22" s="510"/>
      <c r="R22" s="512" t="s">
        <v>714</v>
      </c>
      <c r="S22" s="512"/>
      <c r="T22" s="337"/>
    </row>
    <row r="23" spans="1:24" ht="10.5" customHeight="1" thickBot="1">
      <c r="A23" s="309"/>
      <c r="B23" s="308"/>
      <c r="C23" s="310"/>
      <c r="D23" s="820"/>
      <c r="E23" s="327"/>
      <c r="F23" s="328"/>
      <c r="G23" s="328"/>
      <c r="H23" s="329"/>
      <c r="I23" s="327"/>
      <c r="J23" s="308"/>
      <c r="K23" s="308"/>
      <c r="L23" s="312"/>
      <c r="M23" s="311"/>
      <c r="N23" s="308"/>
      <c r="O23" s="308"/>
      <c r="P23" s="308"/>
      <c r="Q23" s="534"/>
      <c r="R23" s="308"/>
      <c r="S23" s="308"/>
      <c r="T23" s="337"/>
    </row>
    <row r="24" spans="1:24" ht="10.5" customHeight="1">
      <c r="A24" s="309"/>
      <c r="B24" s="308"/>
      <c r="C24" s="308"/>
      <c r="D24" s="326"/>
      <c r="E24" s="936" t="s">
        <v>103</v>
      </c>
      <c r="F24" s="912"/>
      <c r="G24" s="912"/>
      <c r="H24" s="912"/>
      <c r="I24" s="912"/>
      <c r="J24" s="912"/>
      <c r="K24" s="912"/>
      <c r="L24" s="912"/>
      <c r="M24" s="912"/>
      <c r="N24" s="912"/>
      <c r="O24" s="912"/>
      <c r="P24" s="912"/>
      <c r="Q24" s="941" t="s">
        <v>106</v>
      </c>
      <c r="R24" s="913"/>
      <c r="S24" s="913"/>
      <c r="T24" s="942"/>
    </row>
    <row r="25" spans="1:24" ht="10.5" customHeight="1" thickBot="1">
      <c r="A25" s="309"/>
      <c r="B25" s="310"/>
      <c r="C25" s="310"/>
      <c r="D25" s="817"/>
      <c r="E25" s="947" t="s">
        <v>104</v>
      </c>
      <c r="F25" s="916"/>
      <c r="G25" s="916"/>
      <c r="H25" s="916"/>
      <c r="I25" s="916"/>
      <c r="J25" s="916"/>
      <c r="K25" s="916"/>
      <c r="L25" s="916"/>
      <c r="M25" s="916"/>
      <c r="N25" s="916"/>
      <c r="O25" s="916"/>
      <c r="P25" s="916"/>
      <c r="Q25" s="222" t="s">
        <v>104</v>
      </c>
      <c r="R25" s="225"/>
      <c r="S25" s="223"/>
      <c r="T25" s="224"/>
    </row>
    <row r="26" spans="1:24" ht="10.5" customHeight="1">
      <c r="A26" s="593" t="s">
        <v>24</v>
      </c>
      <c r="B26" s="512" t="s">
        <v>542</v>
      </c>
      <c r="C26" s="594" t="s">
        <v>73</v>
      </c>
      <c r="D26" s="817">
        <v>4</v>
      </c>
      <c r="E26" s="936" t="s">
        <v>105</v>
      </c>
      <c r="F26" s="912"/>
      <c r="G26" s="912"/>
      <c r="H26" s="912"/>
      <c r="I26" s="912"/>
      <c r="J26" s="912"/>
      <c r="K26" s="912"/>
      <c r="L26" s="912"/>
      <c r="M26" s="912"/>
      <c r="N26" s="912"/>
      <c r="O26" s="912"/>
      <c r="P26" s="912"/>
      <c r="Q26" s="595"/>
      <c r="R26" s="494"/>
      <c r="S26" s="494"/>
      <c r="T26" s="269"/>
      <c r="U26"/>
    </row>
    <row r="27" spans="1:24" ht="10.5" customHeight="1" thickBot="1">
      <c r="A27" s="592"/>
      <c r="B27" s="512" t="s">
        <v>1183</v>
      </c>
      <c r="C27" s="512"/>
      <c r="D27" s="266">
        <v>3</v>
      </c>
      <c r="E27" s="166" t="s">
        <v>1294</v>
      </c>
      <c r="F27" s="217"/>
      <c r="G27" s="217"/>
      <c r="H27" s="220"/>
      <c r="I27" s="223" t="s">
        <v>1264</v>
      </c>
      <c r="J27" s="223"/>
      <c r="K27" s="223"/>
      <c r="L27" s="225"/>
      <c r="M27" s="217" t="s">
        <v>1289</v>
      </c>
      <c r="N27" s="217"/>
      <c r="O27" s="217"/>
      <c r="P27" s="220"/>
      <c r="Q27" s="510" t="s">
        <v>1248</v>
      </c>
      <c r="R27" s="512" t="s">
        <v>502</v>
      </c>
      <c r="S27" s="512" t="s">
        <v>73</v>
      </c>
      <c r="T27" s="219"/>
      <c r="U27"/>
    </row>
    <row r="28" spans="1:24" ht="10.5" customHeight="1">
      <c r="A28" s="592"/>
      <c r="B28" s="512"/>
      <c r="C28" s="512"/>
      <c r="D28" s="266"/>
      <c r="E28" s="936" t="s">
        <v>107</v>
      </c>
      <c r="F28" s="912"/>
      <c r="G28" s="912"/>
      <c r="H28" s="918"/>
      <c r="I28" s="936" t="s">
        <v>107</v>
      </c>
      <c r="J28" s="912"/>
      <c r="K28" s="912"/>
      <c r="L28" s="912"/>
      <c r="M28" s="936" t="s">
        <v>107</v>
      </c>
      <c r="N28" s="912"/>
      <c r="O28" s="912"/>
      <c r="P28" s="912"/>
      <c r="Q28" s="510" t="s">
        <v>1261</v>
      </c>
      <c r="R28" s="512" t="s">
        <v>529</v>
      </c>
      <c r="S28" s="512" t="s">
        <v>1251</v>
      </c>
      <c r="T28" s="219"/>
      <c r="U28"/>
    </row>
    <row r="29" spans="1:24" ht="10.5" customHeight="1">
      <c r="A29" s="307"/>
      <c r="B29" s="308"/>
      <c r="C29" s="308"/>
      <c r="D29" s="266"/>
      <c r="E29" s="166"/>
      <c r="F29" s="217"/>
      <c r="G29" s="217"/>
      <c r="H29" s="218"/>
      <c r="I29" s="166"/>
      <c r="J29" s="217"/>
      <c r="K29" s="217"/>
      <c r="L29" s="217"/>
      <c r="M29" s="166"/>
      <c r="N29" s="217"/>
      <c r="O29" s="217"/>
      <c r="P29" s="217"/>
      <c r="Q29" s="510" t="s">
        <v>1262</v>
      </c>
      <c r="R29" s="512" t="s">
        <v>537</v>
      </c>
      <c r="S29" s="512" t="s">
        <v>71</v>
      </c>
      <c r="T29" s="219"/>
      <c r="U29"/>
    </row>
    <row r="30" spans="1:24" ht="10.5" customHeight="1">
      <c r="A30" s="309"/>
      <c r="B30" s="308"/>
      <c r="C30" s="310"/>
      <c r="D30" s="817"/>
      <c r="E30" s="661" t="s">
        <v>1456</v>
      </c>
      <c r="F30" s="662" t="s">
        <v>504</v>
      </c>
      <c r="G30" s="662" t="s">
        <v>1063</v>
      </c>
      <c r="H30" s="312"/>
      <c r="I30" s="711" t="s">
        <v>1130</v>
      </c>
      <c r="J30" s="710"/>
      <c r="K30" s="710"/>
      <c r="L30" s="308"/>
      <c r="M30" s="654" t="s">
        <v>1133</v>
      </c>
      <c r="N30" s="655" t="s">
        <v>80</v>
      </c>
      <c r="O30" s="655" t="s">
        <v>73</v>
      </c>
      <c r="P30" s="308"/>
      <c r="Q30" s="510" t="s">
        <v>677</v>
      </c>
      <c r="R30" s="512" t="s">
        <v>714</v>
      </c>
      <c r="S30" s="512" t="s">
        <v>583</v>
      </c>
      <c r="T30" s="219"/>
      <c r="U30"/>
    </row>
    <row r="31" spans="1:24" ht="10.5" customHeight="1">
      <c r="A31" s="593" t="s">
        <v>1175</v>
      </c>
      <c r="B31" s="512" t="s">
        <v>540</v>
      </c>
      <c r="C31" s="594" t="s">
        <v>72</v>
      </c>
      <c r="D31" s="817">
        <v>3</v>
      </c>
      <c r="E31" s="661" t="s">
        <v>1457</v>
      </c>
      <c r="F31" s="662" t="s">
        <v>511</v>
      </c>
      <c r="G31" s="662" t="s">
        <v>1251</v>
      </c>
      <c r="H31" s="312"/>
      <c r="I31" s="710" t="s">
        <v>1270</v>
      </c>
      <c r="J31" s="710" t="s">
        <v>529</v>
      </c>
      <c r="K31" s="710" t="s">
        <v>1154</v>
      </c>
      <c r="L31" s="823"/>
      <c r="M31" s="654" t="s">
        <v>1177</v>
      </c>
      <c r="N31" s="655" t="s">
        <v>676</v>
      </c>
      <c r="O31" s="655" t="s">
        <v>71</v>
      </c>
      <c r="P31" s="308"/>
      <c r="Q31" s="510"/>
      <c r="R31" s="512"/>
      <c r="S31" s="512"/>
      <c r="T31" s="219"/>
      <c r="U31"/>
    </row>
    <row r="32" spans="1:24" ht="10.5" customHeight="1">
      <c r="A32" s="593"/>
      <c r="B32" s="512" t="s">
        <v>714</v>
      </c>
      <c r="C32" s="512"/>
      <c r="D32" s="266">
        <v>4</v>
      </c>
      <c r="E32" s="661" t="s">
        <v>680</v>
      </c>
      <c r="F32" s="662" t="s">
        <v>676</v>
      </c>
      <c r="G32" s="662" t="s">
        <v>72</v>
      </c>
      <c r="H32" s="312"/>
      <c r="I32" s="710"/>
      <c r="J32" s="710" t="s">
        <v>540</v>
      </c>
      <c r="K32" s="710" t="s">
        <v>73</v>
      </c>
      <c r="L32" s="324"/>
      <c r="M32" s="661"/>
      <c r="N32" s="662"/>
      <c r="O32" s="662"/>
      <c r="P32" s="308"/>
      <c r="Q32" s="311"/>
      <c r="R32" s="308"/>
      <c r="S32" s="308"/>
      <c r="T32" s="219"/>
      <c r="U32"/>
    </row>
    <row r="33" spans="1:21" ht="10.5" customHeight="1">
      <c r="A33" s="592"/>
      <c r="B33" s="512"/>
      <c r="C33" s="512"/>
      <c r="D33" s="266"/>
      <c r="E33" s="661" t="s">
        <v>1178</v>
      </c>
      <c r="F33" s="662" t="s">
        <v>98</v>
      </c>
      <c r="G33" s="662" t="s">
        <v>71</v>
      </c>
      <c r="H33" s="312"/>
      <c r="I33" s="710"/>
      <c r="J33" s="710" t="s">
        <v>714</v>
      </c>
      <c r="K33" s="710" t="s">
        <v>71</v>
      </c>
      <c r="L33" s="324"/>
      <c r="M33" s="661"/>
      <c r="N33" s="662"/>
      <c r="O33" s="662"/>
      <c r="P33" s="308"/>
      <c r="Q33" s="510" t="s">
        <v>733</v>
      </c>
      <c r="R33" s="512" t="s">
        <v>782</v>
      </c>
      <c r="S33" s="512" t="s">
        <v>72</v>
      </c>
      <c r="T33" s="219"/>
      <c r="U33"/>
    </row>
    <row r="34" spans="1:21" ht="10.5" customHeight="1">
      <c r="A34" s="309"/>
      <c r="B34" s="308"/>
      <c r="C34" s="308"/>
      <c r="D34" s="326"/>
      <c r="E34" s="311"/>
      <c r="F34" s="308"/>
      <c r="G34" s="308"/>
      <c r="H34" s="312"/>
      <c r="I34" s="709"/>
      <c r="J34" s="710" t="s">
        <v>542</v>
      </c>
      <c r="K34" s="710"/>
      <c r="L34" s="325"/>
      <c r="M34" s="204"/>
      <c r="O34" s="308"/>
      <c r="P34" s="308"/>
      <c r="Q34" s="510" t="s">
        <v>1144</v>
      </c>
      <c r="R34" s="512" t="s">
        <v>1183</v>
      </c>
      <c r="S34" s="512" t="s">
        <v>70</v>
      </c>
      <c r="T34" s="219"/>
      <c r="U34"/>
    </row>
    <row r="35" spans="1:21" ht="10.5" customHeight="1">
      <c r="A35" s="309"/>
      <c r="B35" s="308"/>
      <c r="C35" s="308"/>
      <c r="D35" s="326"/>
      <c r="E35" s="666" t="s">
        <v>1195</v>
      </c>
      <c r="F35" s="660" t="s">
        <v>503</v>
      </c>
      <c r="G35" s="660" t="s">
        <v>583</v>
      </c>
      <c r="H35" s="312"/>
      <c r="I35" s="709" t="s">
        <v>1158</v>
      </c>
      <c r="J35" s="710" t="s">
        <v>99</v>
      </c>
      <c r="K35" s="710" t="s">
        <v>1208</v>
      </c>
      <c r="L35" s="325"/>
      <c r="M35" s="311"/>
      <c r="N35" s="308"/>
      <c r="O35" s="308"/>
      <c r="P35" s="308"/>
      <c r="Q35" s="510" t="s">
        <v>679</v>
      </c>
      <c r="R35" s="663" t="s">
        <v>503</v>
      </c>
      <c r="S35" s="512" t="s">
        <v>1297</v>
      </c>
      <c r="T35" s="219"/>
      <c r="U35"/>
    </row>
    <row r="36" spans="1:21" ht="10.5" customHeight="1">
      <c r="A36" s="593" t="s">
        <v>1073</v>
      </c>
      <c r="B36" s="512" t="s">
        <v>1244</v>
      </c>
      <c r="C36" s="594" t="s">
        <v>71</v>
      </c>
      <c r="D36" s="817">
        <v>4</v>
      </c>
      <c r="E36" s="666"/>
      <c r="F36" s="660"/>
      <c r="G36" s="660"/>
      <c r="H36" s="312"/>
      <c r="I36" s="709"/>
      <c r="J36" s="710" t="s">
        <v>88</v>
      </c>
      <c r="K36" s="710"/>
      <c r="L36" s="325"/>
      <c r="M36" s="311"/>
      <c r="N36" s="308"/>
      <c r="O36" s="308"/>
      <c r="P36" s="308"/>
      <c r="Q36" s="311"/>
      <c r="R36" s="427"/>
      <c r="S36" s="308"/>
      <c r="T36" s="219"/>
      <c r="U36"/>
    </row>
    <row r="37" spans="1:21" ht="10.5" customHeight="1">
      <c r="A37" s="593"/>
      <c r="B37" s="512" t="s">
        <v>98</v>
      </c>
      <c r="C37" s="512"/>
      <c r="D37" s="266">
        <v>2</v>
      </c>
      <c r="E37" s="311"/>
      <c r="F37" s="308"/>
      <c r="G37" s="308"/>
      <c r="H37" s="312"/>
      <c r="I37" s="311"/>
      <c r="J37" s="308"/>
      <c r="K37" s="308"/>
      <c r="L37" s="325"/>
      <c r="M37" s="311"/>
      <c r="N37" s="308"/>
      <c r="O37" s="308"/>
      <c r="P37" s="308"/>
      <c r="Q37" s="311"/>
      <c r="R37" s="427"/>
      <c r="S37" s="308"/>
      <c r="T37" s="219"/>
      <c r="U37"/>
    </row>
    <row r="38" spans="1:21" ht="10.5" customHeight="1">
      <c r="A38" s="592"/>
      <c r="B38" s="512"/>
      <c r="C38" s="512"/>
      <c r="D38" s="266"/>
      <c r="E38" s="311"/>
      <c r="F38" s="308"/>
      <c r="G38" s="308"/>
      <c r="H38" s="312"/>
      <c r="I38" s="311"/>
      <c r="J38" s="308"/>
      <c r="K38" s="308"/>
      <c r="L38" s="325"/>
      <c r="M38" s="311"/>
      <c r="N38" s="308"/>
      <c r="O38" s="308"/>
      <c r="P38" s="308"/>
      <c r="Q38" s="311"/>
      <c r="R38" s="427"/>
      <c r="S38" s="308"/>
      <c r="T38" s="219"/>
      <c r="U38"/>
    </row>
    <row r="39" spans="1:21" ht="10.5" customHeight="1">
      <c r="A39" s="309"/>
      <c r="B39" s="308"/>
      <c r="C39" s="308"/>
      <c r="D39" s="326"/>
      <c r="E39" s="311"/>
      <c r="F39" s="308"/>
      <c r="G39" s="308"/>
      <c r="H39" s="312"/>
      <c r="I39" s="311"/>
      <c r="J39" s="308"/>
      <c r="K39" s="308"/>
      <c r="L39" s="325"/>
      <c r="M39" s="311"/>
      <c r="N39" s="308"/>
      <c r="O39" s="308"/>
      <c r="P39" s="308"/>
      <c r="Q39" s="334" t="s">
        <v>1159</v>
      </c>
      <c r="R39" s="806"/>
      <c r="S39" s="806"/>
      <c r="T39" s="807"/>
      <c r="U39"/>
    </row>
    <row r="40" spans="1:21" ht="10.5" customHeight="1">
      <c r="A40" s="309"/>
      <c r="B40" s="310"/>
      <c r="C40" s="310"/>
      <c r="D40" s="821"/>
      <c r="E40" s="510" t="s">
        <v>681</v>
      </c>
      <c r="F40" s="512" t="s">
        <v>537</v>
      </c>
      <c r="G40" s="512" t="s">
        <v>70</v>
      </c>
      <c r="H40" s="308"/>
      <c r="I40" s="800" t="s">
        <v>1139</v>
      </c>
      <c r="J40" s="801" t="s">
        <v>504</v>
      </c>
      <c r="K40" s="801" t="s">
        <v>1063</v>
      </c>
      <c r="L40" s="308"/>
      <c r="M40" s="510" t="s">
        <v>733</v>
      </c>
      <c r="N40" s="512" t="s">
        <v>782</v>
      </c>
      <c r="O40" s="512" t="s">
        <v>72</v>
      </c>
      <c r="P40" s="312"/>
      <c r="Q40" s="510" t="s">
        <v>1198</v>
      </c>
      <c r="R40" s="512"/>
      <c r="S40" s="512"/>
      <c r="T40" s="219"/>
    </row>
    <row r="41" spans="1:21" ht="10.5" customHeight="1">
      <c r="A41" s="307"/>
      <c r="B41" s="308"/>
      <c r="C41" s="308"/>
      <c r="D41" s="326"/>
      <c r="E41" s="510" t="s">
        <v>683</v>
      </c>
      <c r="F41" s="512" t="s">
        <v>502</v>
      </c>
      <c r="G41" s="512" t="s">
        <v>73</v>
      </c>
      <c r="H41" s="308"/>
      <c r="I41" s="658" t="s">
        <v>1290</v>
      </c>
      <c r="J41" s="659" t="s">
        <v>501</v>
      </c>
      <c r="K41" s="659" t="s">
        <v>71</v>
      </c>
      <c r="L41" s="308"/>
      <c r="M41" s="510" t="s">
        <v>1144</v>
      </c>
      <c r="N41" s="512" t="s">
        <v>1183</v>
      </c>
      <c r="O41" s="512" t="s">
        <v>70</v>
      </c>
      <c r="P41" s="312"/>
      <c r="Q41" s="510" t="s">
        <v>1199</v>
      </c>
      <c r="R41" s="512"/>
      <c r="S41" s="512" t="s">
        <v>1280</v>
      </c>
      <c r="T41" s="219"/>
    </row>
    <row r="42" spans="1:21" ht="10.5" customHeight="1">
      <c r="A42" s="307"/>
      <c r="B42" s="308"/>
      <c r="C42" s="308"/>
      <c r="D42" s="326"/>
      <c r="E42" s="510"/>
      <c r="F42" s="512" t="s">
        <v>714</v>
      </c>
      <c r="G42" s="512"/>
      <c r="H42" s="308"/>
      <c r="I42" s="658"/>
      <c r="J42" s="802"/>
      <c r="K42" s="659"/>
      <c r="L42" s="308"/>
      <c r="M42" s="510" t="s">
        <v>679</v>
      </c>
      <c r="N42" s="663" t="s">
        <v>503</v>
      </c>
      <c r="O42" s="512" t="s">
        <v>1297</v>
      </c>
      <c r="P42" s="312"/>
      <c r="Q42" s="596" t="s">
        <v>1439</v>
      </c>
      <c r="R42" s="597"/>
      <c r="S42" s="512" t="s">
        <v>1200</v>
      </c>
      <c r="T42" s="219"/>
    </row>
    <row r="43" spans="1:21" ht="10.5" customHeight="1" thickBot="1">
      <c r="A43" s="307"/>
      <c r="B43" s="308"/>
      <c r="C43" s="308"/>
      <c r="D43" s="312"/>
      <c r="E43" s="531"/>
      <c r="F43" s="308"/>
      <c r="G43" s="308"/>
      <c r="H43" s="308"/>
      <c r="I43" s="327"/>
      <c r="J43" s="308"/>
      <c r="K43" s="308"/>
      <c r="L43" s="308"/>
      <c r="M43" s="327"/>
      <c r="N43" s="328"/>
      <c r="O43" s="328"/>
      <c r="P43" s="329"/>
      <c r="Q43" s="664"/>
      <c r="R43" s="665"/>
      <c r="S43" s="308"/>
      <c r="T43" s="337"/>
    </row>
    <row r="44" spans="1:21" ht="10.5" customHeight="1">
      <c r="A44" s="911" t="s">
        <v>791</v>
      </c>
      <c r="B44" s="912"/>
      <c r="C44" s="912"/>
      <c r="D44" s="912"/>
      <c r="E44" s="912" t="s">
        <v>791</v>
      </c>
      <c r="F44" s="912"/>
      <c r="G44" s="912"/>
      <c r="H44" s="912"/>
      <c r="I44" s="912" t="s">
        <v>791</v>
      </c>
      <c r="J44" s="912"/>
      <c r="K44" s="912"/>
      <c r="L44" s="912"/>
      <c r="M44" s="939" t="s">
        <v>791</v>
      </c>
      <c r="N44" s="939"/>
      <c r="O44" s="939"/>
      <c r="P44" s="940"/>
      <c r="Q44" s="941" t="s">
        <v>111</v>
      </c>
      <c r="R44" s="913"/>
      <c r="S44" s="913"/>
      <c r="T44" s="942"/>
    </row>
    <row r="45" spans="1:21" ht="10.5" customHeight="1" thickBot="1">
      <c r="A45" s="943"/>
      <c r="B45" s="944"/>
      <c r="C45" s="944"/>
      <c r="D45" s="944"/>
      <c r="E45" s="944"/>
      <c r="F45" s="944"/>
      <c r="G45" s="944"/>
      <c r="H45" s="944"/>
      <c r="I45" s="945"/>
      <c r="J45" s="945"/>
      <c r="K45" s="945"/>
      <c r="L45" s="945"/>
      <c r="M45" s="944"/>
      <c r="N45" s="944"/>
      <c r="O45" s="944"/>
      <c r="P45" s="946"/>
      <c r="Q45" s="947" t="s">
        <v>531</v>
      </c>
      <c r="R45" s="916"/>
      <c r="S45" s="916"/>
      <c r="T45" s="948"/>
    </row>
    <row r="46" spans="1:21" ht="10.5" customHeight="1">
      <c r="A46" s="936" t="s">
        <v>29</v>
      </c>
      <c r="B46" s="912"/>
      <c r="C46" s="912"/>
      <c r="D46" s="918"/>
      <c r="E46" s="936" t="s">
        <v>29</v>
      </c>
      <c r="F46" s="912"/>
      <c r="G46" s="912"/>
      <c r="H46" s="912"/>
      <c r="I46" s="936" t="s">
        <v>29</v>
      </c>
      <c r="J46" s="912"/>
      <c r="K46" s="912"/>
      <c r="L46" s="918"/>
      <c r="M46" s="936" t="s">
        <v>29</v>
      </c>
      <c r="N46" s="912"/>
      <c r="O46" s="912"/>
      <c r="P46" s="918"/>
      <c r="Q46" s="814" t="s">
        <v>112</v>
      </c>
      <c r="R46" s="813"/>
      <c r="S46" s="813"/>
      <c r="T46" s="815"/>
    </row>
    <row r="47" spans="1:21" ht="10.5" customHeight="1">
      <c r="A47" s="311"/>
      <c r="B47" s="308"/>
      <c r="C47" s="308"/>
      <c r="D47" s="312"/>
      <c r="E47" s="311"/>
      <c r="F47" s="308"/>
      <c r="G47" s="308"/>
      <c r="H47" s="308"/>
      <c r="I47" s="311"/>
      <c r="J47" s="308"/>
      <c r="K47" s="308"/>
      <c r="L47" s="824"/>
      <c r="M47" s="311"/>
      <c r="N47" s="308"/>
      <c r="O47" s="308"/>
      <c r="P47" s="312"/>
      <c r="Q47" s="510" t="s">
        <v>532</v>
      </c>
      <c r="R47" s="512"/>
      <c r="S47" s="512"/>
      <c r="T47" s="219"/>
    </row>
    <row r="48" spans="1:21" ht="10.5" customHeight="1">
      <c r="A48" s="510" t="s">
        <v>1245</v>
      </c>
      <c r="B48" s="512" t="s">
        <v>782</v>
      </c>
      <c r="C48" s="512" t="s">
        <v>1154</v>
      </c>
      <c r="D48" s="312"/>
      <c r="E48" s="510" t="s">
        <v>1245</v>
      </c>
      <c r="F48" s="512" t="s">
        <v>782</v>
      </c>
      <c r="G48" s="512" t="s">
        <v>1154</v>
      </c>
      <c r="H48" s="308"/>
      <c r="I48" s="711" t="s">
        <v>1130</v>
      </c>
      <c r="J48" s="710"/>
      <c r="K48" s="710"/>
      <c r="L48" s="333"/>
      <c r="M48" s="510" t="s">
        <v>1245</v>
      </c>
      <c r="N48" s="512" t="s">
        <v>782</v>
      </c>
      <c r="O48" s="512" t="s">
        <v>1154</v>
      </c>
      <c r="P48" s="312"/>
      <c r="Q48" s="510" t="s">
        <v>1282</v>
      </c>
      <c r="R48" s="512"/>
      <c r="S48" s="512"/>
      <c r="T48" s="219"/>
    </row>
    <row r="49" spans="1:20" ht="10.5" customHeight="1" thickBot="1">
      <c r="A49" s="510" t="s">
        <v>1246</v>
      </c>
      <c r="B49" s="512" t="s">
        <v>80</v>
      </c>
      <c r="C49" s="512" t="s">
        <v>72</v>
      </c>
      <c r="D49" s="312"/>
      <c r="E49" s="510" t="s">
        <v>1246</v>
      </c>
      <c r="F49" s="512" t="s">
        <v>80</v>
      </c>
      <c r="G49" s="512" t="s">
        <v>72</v>
      </c>
      <c r="H49" s="308"/>
      <c r="I49" s="709" t="s">
        <v>1270</v>
      </c>
      <c r="J49" s="710" t="s">
        <v>529</v>
      </c>
      <c r="K49" s="710" t="s">
        <v>1441</v>
      </c>
      <c r="L49" s="333"/>
      <c r="M49" s="510" t="s">
        <v>1246</v>
      </c>
      <c r="N49" s="512" t="s">
        <v>80</v>
      </c>
      <c r="O49" s="512" t="s">
        <v>72</v>
      </c>
      <c r="P49" s="312"/>
      <c r="Q49" s="510" t="s">
        <v>1283</v>
      </c>
      <c r="R49" s="512"/>
      <c r="S49" s="512"/>
      <c r="T49" s="219"/>
    </row>
    <row r="50" spans="1:20" ht="10.5" customHeight="1">
      <c r="A50" s="510" t="s">
        <v>1247</v>
      </c>
      <c r="B50" s="512" t="s">
        <v>1183</v>
      </c>
      <c r="C50" s="512" t="s">
        <v>71</v>
      </c>
      <c r="D50" s="312"/>
      <c r="E50" s="510" t="s">
        <v>1247</v>
      </c>
      <c r="F50" s="512" t="s">
        <v>1183</v>
      </c>
      <c r="G50" s="512" t="s">
        <v>71</v>
      </c>
      <c r="H50" s="308"/>
      <c r="I50" s="709"/>
      <c r="J50" s="710" t="s">
        <v>540</v>
      </c>
      <c r="K50" s="710"/>
      <c r="L50" s="326"/>
      <c r="M50" s="510" t="s">
        <v>1247</v>
      </c>
      <c r="N50" s="512" t="s">
        <v>1183</v>
      </c>
      <c r="O50" s="512" t="s">
        <v>71</v>
      </c>
      <c r="P50" s="312"/>
      <c r="Q50" s="936" t="s">
        <v>114</v>
      </c>
      <c r="R50" s="912"/>
      <c r="S50" s="912"/>
      <c r="T50" s="937"/>
    </row>
    <row r="51" spans="1:20" ht="10.5" customHeight="1">
      <c r="A51" s="510" t="s">
        <v>678</v>
      </c>
      <c r="B51" s="512" t="s">
        <v>503</v>
      </c>
      <c r="C51" s="512" t="s">
        <v>583</v>
      </c>
      <c r="D51" s="312"/>
      <c r="E51" s="510" t="s">
        <v>678</v>
      </c>
      <c r="F51" s="512" t="s">
        <v>503</v>
      </c>
      <c r="G51" s="512" t="s">
        <v>583</v>
      </c>
      <c r="H51" s="308"/>
      <c r="I51" s="709"/>
      <c r="J51" s="710" t="s">
        <v>714</v>
      </c>
      <c r="K51" s="710" t="s">
        <v>73</v>
      </c>
      <c r="L51" s="312"/>
      <c r="M51" s="510" t="s">
        <v>678</v>
      </c>
      <c r="N51" s="512" t="s">
        <v>503</v>
      </c>
      <c r="O51" s="512" t="s">
        <v>583</v>
      </c>
      <c r="P51" s="330"/>
      <c r="Q51" s="510" t="s">
        <v>534</v>
      </c>
      <c r="R51" s="512"/>
      <c r="S51" s="512"/>
      <c r="T51" s="219"/>
    </row>
    <row r="52" spans="1:20" ht="10.5" customHeight="1">
      <c r="A52" s="510" t="s">
        <v>1291</v>
      </c>
      <c r="B52" s="512" t="s">
        <v>542</v>
      </c>
      <c r="C52" s="512" t="s">
        <v>1297</v>
      </c>
      <c r="D52" s="312"/>
      <c r="E52" s="204"/>
      <c r="F52" s="59"/>
      <c r="G52" s="59"/>
      <c r="H52" s="312"/>
      <c r="I52" s="709"/>
      <c r="J52" s="710" t="s">
        <v>542</v>
      </c>
      <c r="K52" s="710" t="s">
        <v>1442</v>
      </c>
      <c r="L52" s="312"/>
      <c r="O52" s="308"/>
      <c r="P52" s="312"/>
      <c r="Q52" s="510" t="s">
        <v>535</v>
      </c>
      <c r="R52" s="512"/>
      <c r="S52" s="512"/>
      <c r="T52" s="219"/>
    </row>
    <row r="53" spans="1:20" ht="10.5" customHeight="1" thickBot="1">
      <c r="A53" s="204"/>
      <c r="B53" s="59"/>
      <c r="C53" s="59"/>
      <c r="D53" s="312"/>
      <c r="E53" s="204"/>
      <c r="F53" s="59"/>
      <c r="G53" s="59"/>
      <c r="H53" s="312"/>
      <c r="I53" s="709" t="s">
        <v>1158</v>
      </c>
      <c r="J53" s="710" t="s">
        <v>99</v>
      </c>
      <c r="K53" s="710" t="s">
        <v>1208</v>
      </c>
      <c r="L53" s="308"/>
      <c r="M53" s="311"/>
      <c r="N53" s="308"/>
      <c r="O53" s="308"/>
      <c r="P53" s="312"/>
      <c r="Q53" s="933"/>
      <c r="R53" s="934"/>
      <c r="S53" s="934"/>
      <c r="T53" s="938"/>
    </row>
    <row r="54" spans="1:20" ht="10.5" customHeight="1">
      <c r="A54" s="311"/>
      <c r="B54" s="308"/>
      <c r="C54" s="308"/>
      <c r="D54" s="312"/>
      <c r="E54" s="311"/>
      <c r="F54" s="308"/>
      <c r="G54" s="308"/>
      <c r="H54" s="312"/>
      <c r="I54" s="709"/>
      <c r="J54" s="710" t="s">
        <v>88</v>
      </c>
      <c r="K54" s="710"/>
      <c r="L54" s="308"/>
      <c r="M54" s="311"/>
      <c r="N54" s="308"/>
      <c r="O54" s="308"/>
      <c r="P54" s="312"/>
      <c r="Q54" s="936" t="s">
        <v>195</v>
      </c>
      <c r="R54" s="912"/>
      <c r="S54" s="912"/>
      <c r="T54" s="937"/>
    </row>
    <row r="55" spans="1:20" ht="10.5" customHeight="1">
      <c r="A55" s="311"/>
      <c r="B55" s="308"/>
      <c r="C55" s="308"/>
      <c r="D55" s="312"/>
      <c r="E55" s="311"/>
      <c r="F55" s="308"/>
      <c r="G55" s="308"/>
      <c r="H55" s="312"/>
      <c r="I55" s="311"/>
      <c r="J55" s="308"/>
      <c r="K55" s="308"/>
      <c r="L55" s="308"/>
      <c r="M55" s="311"/>
      <c r="N55" s="308"/>
      <c r="O55" s="308"/>
      <c r="P55" s="312"/>
      <c r="Q55" s="510" t="s">
        <v>536</v>
      </c>
      <c r="R55" s="512" t="s">
        <v>502</v>
      </c>
      <c r="S55" s="512" t="s">
        <v>539</v>
      </c>
      <c r="T55" s="219"/>
    </row>
    <row r="56" spans="1:20" ht="10.5" customHeight="1">
      <c r="A56" s="311"/>
      <c r="B56" s="308"/>
      <c r="C56" s="308"/>
      <c r="D56" s="312"/>
      <c r="E56" s="311"/>
      <c r="F56" s="308"/>
      <c r="G56" s="308"/>
      <c r="H56" s="312"/>
      <c r="I56" s="311"/>
      <c r="J56" s="308"/>
      <c r="K56" s="308"/>
      <c r="L56" s="308"/>
      <c r="M56" s="311"/>
      <c r="N56" s="308"/>
      <c r="O56" s="308"/>
      <c r="P56" s="312"/>
      <c r="Q56" s="510"/>
      <c r="R56" s="512" t="s">
        <v>86</v>
      </c>
      <c r="S56" s="512"/>
      <c r="T56" s="219"/>
    </row>
    <row r="57" spans="1:20" ht="10.5" customHeight="1">
      <c r="A57" s="204"/>
      <c r="B57" s="59"/>
      <c r="C57" s="59"/>
      <c r="D57" s="312"/>
      <c r="E57" s="311"/>
      <c r="F57" s="308"/>
      <c r="G57" s="308"/>
      <c r="H57" s="308"/>
      <c r="I57" s="311"/>
      <c r="J57" s="308"/>
      <c r="K57" s="308"/>
      <c r="L57" s="312"/>
      <c r="M57" s="311"/>
      <c r="N57" s="308"/>
      <c r="O57" s="308"/>
      <c r="P57" s="312"/>
      <c r="Q57" s="510"/>
      <c r="R57" s="512" t="s">
        <v>80</v>
      </c>
      <c r="S57" s="512"/>
      <c r="T57" s="219"/>
    </row>
    <row r="58" spans="1:20" ht="10.5" customHeight="1">
      <c r="A58" s="311"/>
      <c r="B58" s="308"/>
      <c r="C58" s="308"/>
      <c r="D58" s="312"/>
      <c r="E58" s="311"/>
      <c r="F58" s="308"/>
      <c r="G58" s="308"/>
      <c r="H58" s="308"/>
      <c r="I58" s="204"/>
      <c r="J58" s="59"/>
      <c r="K58" s="59"/>
      <c r="L58" s="312"/>
      <c r="M58" s="311"/>
      <c r="N58" s="310"/>
      <c r="O58" s="308"/>
      <c r="P58" s="330"/>
      <c r="Q58" s="510"/>
      <c r="R58" s="512" t="s">
        <v>529</v>
      </c>
      <c r="S58" s="512"/>
      <c r="T58" s="219"/>
    </row>
    <row r="59" spans="1:20" ht="10.5" customHeight="1">
      <c r="A59" s="510" t="s">
        <v>1249</v>
      </c>
      <c r="B59" s="512" t="s">
        <v>86</v>
      </c>
      <c r="C59" s="512" t="s">
        <v>73</v>
      </c>
      <c r="D59" s="312"/>
      <c r="E59" s="510" t="s">
        <v>681</v>
      </c>
      <c r="F59" s="512" t="s">
        <v>537</v>
      </c>
      <c r="G59" s="512" t="s">
        <v>70</v>
      </c>
      <c r="H59" s="308"/>
      <c r="I59" s="800" t="s">
        <v>1279</v>
      </c>
      <c r="J59" s="801" t="s">
        <v>504</v>
      </c>
      <c r="K59" s="801" t="s">
        <v>72</v>
      </c>
      <c r="L59" s="312"/>
      <c r="M59" s="510" t="s">
        <v>1249</v>
      </c>
      <c r="N59" s="512" t="s">
        <v>86</v>
      </c>
      <c r="O59" s="512" t="s">
        <v>73</v>
      </c>
      <c r="P59" s="330"/>
      <c r="Q59" s="510"/>
      <c r="R59" s="512"/>
      <c r="S59" s="512"/>
      <c r="T59" s="219"/>
    </row>
    <row r="60" spans="1:20" ht="10.5" customHeight="1">
      <c r="A60" s="510" t="s">
        <v>1250</v>
      </c>
      <c r="B60" s="512" t="s">
        <v>676</v>
      </c>
      <c r="C60" s="512" t="s">
        <v>70</v>
      </c>
      <c r="D60" s="312"/>
      <c r="E60" s="510" t="s">
        <v>683</v>
      </c>
      <c r="F60" s="512" t="s">
        <v>502</v>
      </c>
      <c r="G60" s="512" t="s">
        <v>73</v>
      </c>
      <c r="H60" s="308"/>
      <c r="I60" s="658" t="s">
        <v>1273</v>
      </c>
      <c r="J60" s="659" t="s">
        <v>86</v>
      </c>
      <c r="K60" s="659" t="s">
        <v>70</v>
      </c>
      <c r="L60" s="312"/>
      <c r="M60" s="510" t="s">
        <v>1250</v>
      </c>
      <c r="N60" s="512" t="s">
        <v>676</v>
      </c>
      <c r="O60" s="512" t="s">
        <v>70</v>
      </c>
      <c r="P60" s="312"/>
      <c r="Q60" s="510"/>
      <c r="R60" s="512"/>
      <c r="S60" s="512"/>
      <c r="T60" s="219"/>
    </row>
    <row r="61" spans="1:20" ht="10.5" customHeight="1">
      <c r="A61" s="510" t="s">
        <v>1292</v>
      </c>
      <c r="B61" s="512" t="s">
        <v>1185</v>
      </c>
      <c r="C61" s="512"/>
      <c r="D61" s="312"/>
      <c r="E61" s="510"/>
      <c r="F61" s="512" t="s">
        <v>714</v>
      </c>
      <c r="G61" s="512"/>
      <c r="H61" s="308"/>
      <c r="I61" s="658"/>
      <c r="J61" s="659"/>
      <c r="K61" s="659"/>
      <c r="L61" s="312"/>
      <c r="M61" s="510" t="s">
        <v>1292</v>
      </c>
      <c r="N61" s="512" t="s">
        <v>1185</v>
      </c>
      <c r="O61" s="512"/>
      <c r="P61" s="312"/>
      <c r="Q61" s="510"/>
      <c r="R61" s="512"/>
      <c r="S61" s="512"/>
      <c r="T61" s="219"/>
    </row>
    <row r="62" spans="1:20" ht="10.5" customHeight="1" thickBot="1">
      <c r="A62" s="311"/>
      <c r="B62" s="308"/>
      <c r="C62" s="308"/>
      <c r="D62" s="312"/>
      <c r="E62" s="331"/>
      <c r="F62" s="332"/>
      <c r="G62" s="332"/>
      <c r="H62" s="332"/>
      <c r="I62" s="327"/>
      <c r="J62" s="328"/>
      <c r="K62" s="328"/>
      <c r="L62" s="329"/>
      <c r="M62" s="311"/>
      <c r="N62" s="308"/>
      <c r="O62" s="308"/>
      <c r="P62" s="312"/>
      <c r="Q62" s="327"/>
      <c r="R62" s="328"/>
      <c r="S62" s="328"/>
      <c r="T62" s="224"/>
    </row>
    <row r="63" spans="1:20" ht="10.5" customHeight="1">
      <c r="A63" s="936" t="s">
        <v>17</v>
      </c>
      <c r="B63" s="912"/>
      <c r="C63" s="912"/>
      <c r="D63" s="918"/>
      <c r="E63" s="936" t="s">
        <v>17</v>
      </c>
      <c r="F63" s="912"/>
      <c r="G63" s="912"/>
      <c r="H63" s="912"/>
      <c r="I63" s="936" t="s">
        <v>17</v>
      </c>
      <c r="J63" s="912"/>
      <c r="K63" s="912"/>
      <c r="L63" s="918"/>
      <c r="M63" s="936" t="s">
        <v>17</v>
      </c>
      <c r="N63" s="912"/>
      <c r="O63" s="912"/>
      <c r="P63" s="918"/>
      <c r="T63" s="269"/>
    </row>
    <row r="64" spans="1:20" ht="10.5" customHeight="1">
      <c r="A64" s="311"/>
      <c r="B64" s="308"/>
      <c r="C64" s="308"/>
      <c r="D64" s="312"/>
      <c r="E64" s="311"/>
      <c r="F64" s="308"/>
      <c r="G64" s="308"/>
      <c r="H64" s="308"/>
      <c r="I64" s="311"/>
      <c r="J64" s="308"/>
      <c r="K64" s="308"/>
      <c r="L64" s="824"/>
      <c r="M64" s="59"/>
      <c r="N64" s="59"/>
      <c r="O64" s="59"/>
      <c r="P64" s="312"/>
      <c r="Q64" s="338" t="s">
        <v>682</v>
      </c>
      <c r="R64" s="59"/>
      <c r="S64" s="59"/>
      <c r="T64" s="219"/>
    </row>
    <row r="65" spans="1:20" ht="10.5" customHeight="1">
      <c r="A65" s="510" t="s">
        <v>1245</v>
      </c>
      <c r="B65" s="512" t="s">
        <v>782</v>
      </c>
      <c r="C65" s="512" t="s">
        <v>1154</v>
      </c>
      <c r="D65" s="312"/>
      <c r="E65" s="510" t="s">
        <v>1245</v>
      </c>
      <c r="F65" s="512" t="s">
        <v>782</v>
      </c>
      <c r="G65" s="512" t="s">
        <v>1154</v>
      </c>
      <c r="H65" s="308"/>
      <c r="I65" s="711" t="s">
        <v>1130</v>
      </c>
      <c r="J65" s="710"/>
      <c r="K65" s="710"/>
      <c r="L65" s="333"/>
      <c r="M65" s="510" t="s">
        <v>1245</v>
      </c>
      <c r="N65" s="512" t="s">
        <v>782</v>
      </c>
      <c r="O65" s="512" t="s">
        <v>1154</v>
      </c>
      <c r="P65" s="312"/>
      <c r="Q65" s="166" t="s">
        <v>695</v>
      </c>
      <c r="R65" s="217"/>
      <c r="S65" s="217" t="s">
        <v>676</v>
      </c>
      <c r="T65" s="651">
        <v>1</v>
      </c>
    </row>
    <row r="66" spans="1:20" ht="10.5" customHeight="1">
      <c r="A66" s="510" t="s">
        <v>1246</v>
      </c>
      <c r="B66" s="512" t="s">
        <v>80</v>
      </c>
      <c r="C66" s="512" t="s">
        <v>72</v>
      </c>
      <c r="D66" s="312"/>
      <c r="E66" s="510" t="s">
        <v>1246</v>
      </c>
      <c r="F66" s="512" t="s">
        <v>80</v>
      </c>
      <c r="G66" s="512" t="s">
        <v>72</v>
      </c>
      <c r="H66" s="308"/>
      <c r="I66" s="709" t="s">
        <v>1270</v>
      </c>
      <c r="J66" s="710" t="s">
        <v>529</v>
      </c>
      <c r="K66" s="710" t="s">
        <v>1154</v>
      </c>
      <c r="L66" s="333"/>
      <c r="M66" s="510" t="s">
        <v>1246</v>
      </c>
      <c r="N66" s="512" t="s">
        <v>80</v>
      </c>
      <c r="O66" s="512" t="s">
        <v>72</v>
      </c>
      <c r="P66" s="312"/>
      <c r="Q66" s="166" t="s">
        <v>546</v>
      </c>
      <c r="R66" s="217"/>
      <c r="S66" s="217" t="s">
        <v>543</v>
      </c>
      <c r="T66" s="651">
        <v>1</v>
      </c>
    </row>
    <row r="67" spans="1:20" ht="10.5" customHeight="1">
      <c r="A67" s="510" t="s">
        <v>1247</v>
      </c>
      <c r="B67" s="512" t="s">
        <v>1183</v>
      </c>
      <c r="C67" s="512" t="s">
        <v>71</v>
      </c>
      <c r="D67" s="312"/>
      <c r="E67" s="510" t="s">
        <v>1247</v>
      </c>
      <c r="F67" s="512" t="s">
        <v>1183</v>
      </c>
      <c r="G67" s="512" t="s">
        <v>71</v>
      </c>
      <c r="H67" s="308"/>
      <c r="I67" s="709"/>
      <c r="J67" s="710" t="s">
        <v>540</v>
      </c>
      <c r="K67" s="710" t="s">
        <v>73</v>
      </c>
      <c r="L67" s="326"/>
      <c r="M67" s="510" t="s">
        <v>1247</v>
      </c>
      <c r="N67" s="512" t="s">
        <v>1183</v>
      </c>
      <c r="O67" s="512" t="s">
        <v>71</v>
      </c>
      <c r="P67" s="312"/>
      <c r="Q67" s="166" t="s">
        <v>514</v>
      </c>
      <c r="R67" s="217"/>
      <c r="S67" s="217" t="s">
        <v>503</v>
      </c>
      <c r="T67" s="651">
        <v>1</v>
      </c>
    </row>
    <row r="68" spans="1:20" ht="10.5" customHeight="1">
      <c r="A68" s="510" t="s">
        <v>678</v>
      </c>
      <c r="B68" s="512" t="s">
        <v>503</v>
      </c>
      <c r="C68" s="512" t="s">
        <v>583</v>
      </c>
      <c r="D68" s="312"/>
      <c r="E68" s="510" t="s">
        <v>678</v>
      </c>
      <c r="F68" s="512" t="s">
        <v>503</v>
      </c>
      <c r="G68" s="512" t="s">
        <v>583</v>
      </c>
      <c r="H68" s="308"/>
      <c r="I68" s="709"/>
      <c r="J68" s="710" t="s">
        <v>714</v>
      </c>
      <c r="K68" s="710" t="s">
        <v>71</v>
      </c>
      <c r="L68" s="333"/>
      <c r="M68" s="510" t="s">
        <v>678</v>
      </c>
      <c r="N68" s="512" t="s">
        <v>503</v>
      </c>
      <c r="O68" s="512" t="s">
        <v>583</v>
      </c>
      <c r="P68" s="312"/>
      <c r="Q68" s="166" t="s">
        <v>32</v>
      </c>
      <c r="R68" s="217"/>
      <c r="S68" s="217" t="s">
        <v>537</v>
      </c>
      <c r="T68" s="651">
        <v>1</v>
      </c>
    </row>
    <row r="69" spans="1:20" ht="10.5" customHeight="1">
      <c r="A69" s="510" t="s">
        <v>1291</v>
      </c>
      <c r="B69" s="512" t="s">
        <v>542</v>
      </c>
      <c r="C69" s="512" t="s">
        <v>1297</v>
      </c>
      <c r="D69" s="312"/>
      <c r="G69" s="308"/>
      <c r="H69" s="308"/>
      <c r="I69" s="709"/>
      <c r="J69" s="710" t="s">
        <v>542</v>
      </c>
      <c r="K69" s="710"/>
      <c r="L69" s="333"/>
      <c r="M69" s="510"/>
      <c r="N69" s="512"/>
      <c r="O69" s="512"/>
      <c r="P69" s="312"/>
      <c r="Q69" s="166" t="s">
        <v>518</v>
      </c>
      <c r="R69" s="217"/>
      <c r="S69" s="217" t="s">
        <v>501</v>
      </c>
      <c r="T69" s="651">
        <v>1</v>
      </c>
    </row>
    <row r="70" spans="1:20" ht="10.5" customHeight="1">
      <c r="A70" s="311"/>
      <c r="B70" s="308"/>
      <c r="C70" s="308"/>
      <c r="D70" s="312"/>
      <c r="E70" s="311"/>
      <c r="F70" s="308"/>
      <c r="G70" s="308"/>
      <c r="H70" s="308"/>
      <c r="I70" s="709" t="s">
        <v>1158</v>
      </c>
      <c r="J70" s="710" t="s">
        <v>99</v>
      </c>
      <c r="K70" s="710" t="s">
        <v>1208</v>
      </c>
      <c r="L70" s="312"/>
      <c r="M70" s="311"/>
      <c r="N70" s="308"/>
      <c r="O70" s="308"/>
      <c r="P70" s="312"/>
      <c r="Q70" s="166" t="s">
        <v>530</v>
      </c>
      <c r="R70" s="217"/>
      <c r="S70" s="217" t="s">
        <v>529</v>
      </c>
      <c r="T70" s="651">
        <v>1</v>
      </c>
    </row>
    <row r="71" spans="1:20" ht="10.5" customHeight="1">
      <c r="A71" s="311"/>
      <c r="B71" s="308"/>
      <c r="C71" s="308"/>
      <c r="D71" s="312"/>
      <c r="E71" s="311"/>
      <c r="F71" s="308"/>
      <c r="G71" s="308"/>
      <c r="H71" s="308"/>
      <c r="I71" s="709"/>
      <c r="J71" s="710" t="s">
        <v>88</v>
      </c>
      <c r="K71" s="710"/>
      <c r="L71" s="312"/>
      <c r="M71" s="311"/>
      <c r="N71" s="308"/>
      <c r="O71" s="308"/>
      <c r="P71" s="312"/>
      <c r="Q71" s="166" t="s">
        <v>700</v>
      </c>
      <c r="R71" s="217"/>
      <c r="S71" s="217" t="s">
        <v>714</v>
      </c>
      <c r="T71" s="651">
        <v>1</v>
      </c>
    </row>
    <row r="72" spans="1:20" ht="10.5" customHeight="1">
      <c r="A72" s="311"/>
      <c r="B72" s="308"/>
      <c r="C72" s="308"/>
      <c r="D72" s="312"/>
      <c r="E72" s="311"/>
      <c r="F72" s="308"/>
      <c r="G72" s="308"/>
      <c r="H72" s="308"/>
      <c r="I72" s="311"/>
      <c r="J72" s="308"/>
      <c r="K72" s="308"/>
      <c r="L72" s="312"/>
      <c r="M72" s="323"/>
      <c r="N72" s="427"/>
      <c r="O72" s="308"/>
      <c r="P72" s="312"/>
      <c r="Q72" s="166" t="s">
        <v>33</v>
      </c>
      <c r="R72" s="217"/>
      <c r="S72" s="217" t="s">
        <v>542</v>
      </c>
      <c r="T72" s="651">
        <v>1</v>
      </c>
    </row>
    <row r="73" spans="1:20" ht="10.5" customHeight="1">
      <c r="A73" s="311"/>
      <c r="B73" s="308"/>
      <c r="C73" s="308"/>
      <c r="D73" s="308"/>
      <c r="E73" s="311"/>
      <c r="F73" s="308"/>
      <c r="G73" s="308"/>
      <c r="H73" s="308"/>
      <c r="I73" s="311"/>
      <c r="J73" s="308"/>
      <c r="K73" s="308"/>
      <c r="L73" s="312"/>
      <c r="M73" s="323"/>
      <c r="N73" s="427"/>
      <c r="O73" s="308"/>
      <c r="P73" s="312"/>
      <c r="Q73" s="166" t="s">
        <v>34</v>
      </c>
      <c r="R73" s="217"/>
      <c r="S73" s="217" t="s">
        <v>99</v>
      </c>
      <c r="T73" s="651">
        <v>1</v>
      </c>
    </row>
    <row r="74" spans="1:20" ht="10.5" customHeight="1">
      <c r="A74" s="311"/>
      <c r="B74" s="308"/>
      <c r="C74" s="308"/>
      <c r="D74" s="308"/>
      <c r="E74" s="311"/>
      <c r="F74" s="308"/>
      <c r="G74" s="308"/>
      <c r="H74" s="308"/>
      <c r="I74" s="311"/>
      <c r="J74" s="308"/>
      <c r="K74" s="308"/>
      <c r="L74" s="312"/>
      <c r="M74" s="323"/>
      <c r="N74" s="427"/>
      <c r="O74" s="308"/>
      <c r="P74" s="312"/>
      <c r="Q74" s="166" t="s">
        <v>684</v>
      </c>
      <c r="R74" s="217"/>
      <c r="S74" s="217" t="s">
        <v>540</v>
      </c>
      <c r="T74" s="651">
        <v>1</v>
      </c>
    </row>
    <row r="75" spans="1:20" ht="10.5" customHeight="1">
      <c r="A75" s="311"/>
      <c r="B75" s="308"/>
      <c r="C75" s="308"/>
      <c r="D75" s="308"/>
      <c r="E75" s="311"/>
      <c r="F75" s="308"/>
      <c r="G75" s="308"/>
      <c r="H75" s="308"/>
      <c r="I75" s="204"/>
      <c r="J75" s="59"/>
      <c r="K75" s="59"/>
      <c r="L75" s="312"/>
      <c r="M75" s="311"/>
      <c r="N75" s="310"/>
      <c r="O75" s="308"/>
      <c r="P75" s="312"/>
      <c r="Q75" s="166" t="s">
        <v>524</v>
      </c>
      <c r="R75" s="217"/>
      <c r="S75" s="217" t="s">
        <v>525</v>
      </c>
      <c r="T75" s="651">
        <v>1</v>
      </c>
    </row>
    <row r="76" spans="1:20" ht="10.5" customHeight="1">
      <c r="A76" s="656" t="s">
        <v>1252</v>
      </c>
      <c r="B76" s="657" t="s">
        <v>511</v>
      </c>
      <c r="C76" s="657" t="s">
        <v>73</v>
      </c>
      <c r="D76" s="308"/>
      <c r="E76" s="800" t="s">
        <v>1174</v>
      </c>
      <c r="F76" s="801" t="s">
        <v>537</v>
      </c>
      <c r="G76" s="801" t="s">
        <v>70</v>
      </c>
      <c r="H76" s="308"/>
      <c r="I76" s="658" t="s">
        <v>1146</v>
      </c>
      <c r="J76" s="659" t="s">
        <v>80</v>
      </c>
      <c r="K76" s="659" t="s">
        <v>72</v>
      </c>
      <c r="L76" s="312"/>
      <c r="M76" s="510" t="s">
        <v>1249</v>
      </c>
      <c r="N76" s="512" t="s">
        <v>86</v>
      </c>
      <c r="O76" s="512" t="s">
        <v>73</v>
      </c>
      <c r="P76" s="312"/>
      <c r="Q76" s="166" t="s">
        <v>1186</v>
      </c>
      <c r="R76" s="217"/>
      <c r="S76" s="217" t="s">
        <v>1185</v>
      </c>
      <c r="T76" s="651">
        <v>1</v>
      </c>
    </row>
    <row r="77" spans="1:20" ht="10.5" customHeight="1">
      <c r="A77" s="656" t="s">
        <v>1253</v>
      </c>
      <c r="B77" s="657" t="s">
        <v>70</v>
      </c>
      <c r="C77" s="657" t="s">
        <v>70</v>
      </c>
      <c r="D77" s="308"/>
      <c r="E77" s="800" t="s">
        <v>1428</v>
      </c>
      <c r="F77" s="801" t="s">
        <v>504</v>
      </c>
      <c r="G77" s="801" t="s">
        <v>1063</v>
      </c>
      <c r="H77" s="308"/>
      <c r="I77" s="658" t="s">
        <v>1141</v>
      </c>
      <c r="J77" s="659" t="s">
        <v>504</v>
      </c>
      <c r="K77" s="659" t="s">
        <v>72</v>
      </c>
      <c r="L77" s="312"/>
      <c r="M77" s="510" t="s">
        <v>1250</v>
      </c>
      <c r="N77" s="512" t="s">
        <v>676</v>
      </c>
      <c r="O77" s="512" t="s">
        <v>70</v>
      </c>
      <c r="P77" s="312"/>
      <c r="Q77" s="166" t="s">
        <v>517</v>
      </c>
      <c r="R77" s="217"/>
      <c r="S77" s="217" t="s">
        <v>504</v>
      </c>
      <c r="T77" s="651">
        <v>1</v>
      </c>
    </row>
    <row r="78" spans="1:20" ht="10.5" customHeight="1">
      <c r="A78" s="702"/>
      <c r="B78" s="703"/>
      <c r="C78" s="657"/>
      <c r="D78" s="308"/>
      <c r="E78" s="800"/>
      <c r="F78" s="801"/>
      <c r="G78" s="801"/>
      <c r="H78" s="308"/>
      <c r="I78" s="658"/>
      <c r="J78" s="659"/>
      <c r="K78" s="659"/>
      <c r="L78" s="312"/>
      <c r="M78" s="510" t="s">
        <v>1292</v>
      </c>
      <c r="N78" s="512" t="s">
        <v>1185</v>
      </c>
      <c r="O78" s="512"/>
      <c r="P78" s="312"/>
      <c r="Q78" s="166" t="s">
        <v>20</v>
      </c>
      <c r="R78" s="217"/>
      <c r="S78" s="217" t="s">
        <v>511</v>
      </c>
      <c r="T78" s="651">
        <v>1</v>
      </c>
    </row>
    <row r="79" spans="1:20" ht="10.5" customHeight="1" thickBot="1">
      <c r="A79" s="674"/>
      <c r="B79" s="223"/>
      <c r="C79" s="223"/>
      <c r="D79" s="223"/>
      <c r="E79" s="674"/>
      <c r="F79" s="223"/>
      <c r="G79" s="223"/>
      <c r="H79" s="223"/>
      <c r="I79" s="674"/>
      <c r="J79" s="223"/>
      <c r="K79" s="223"/>
      <c r="L79" s="675"/>
      <c r="M79" s="674"/>
      <c r="N79" s="223"/>
      <c r="O79" s="223"/>
      <c r="P79" s="675"/>
      <c r="Q79" s="166" t="s">
        <v>119</v>
      </c>
      <c r="R79" s="217"/>
      <c r="S79" s="217" t="s">
        <v>98</v>
      </c>
      <c r="T79" s="651">
        <v>1</v>
      </c>
    </row>
    <row r="80" spans="1:20" ht="10.5" customHeight="1">
      <c r="A80" s="936" t="s">
        <v>18</v>
      </c>
      <c r="B80" s="912"/>
      <c r="C80" s="912"/>
      <c r="D80" s="918"/>
      <c r="E80" s="912" t="s">
        <v>18</v>
      </c>
      <c r="F80" s="912"/>
      <c r="G80" s="912"/>
      <c r="H80" s="918"/>
      <c r="I80" s="936" t="s">
        <v>18</v>
      </c>
      <c r="J80" s="912"/>
      <c r="K80" s="912"/>
      <c r="L80" s="918"/>
      <c r="M80" s="912" t="s">
        <v>18</v>
      </c>
      <c r="N80" s="912"/>
      <c r="O80" s="912"/>
      <c r="P80" s="918"/>
      <c r="Q80" s="166" t="s">
        <v>783</v>
      </c>
      <c r="R80" s="217"/>
      <c r="S80" s="217" t="s">
        <v>782</v>
      </c>
      <c r="T80" s="651">
        <v>1</v>
      </c>
    </row>
    <row r="81" spans="1:20" ht="10.5" customHeight="1">
      <c r="A81" s="311"/>
      <c r="B81" s="308"/>
      <c r="C81" s="308"/>
      <c r="D81" s="312"/>
      <c r="E81" s="308"/>
      <c r="F81" s="308"/>
      <c r="G81" s="308"/>
      <c r="H81" s="312"/>
      <c r="I81" s="311"/>
      <c r="J81" s="308"/>
      <c r="K81" s="308"/>
      <c r="L81" s="824"/>
      <c r="M81" s="308"/>
      <c r="N81" s="308"/>
      <c r="O81" s="308"/>
      <c r="P81" s="312"/>
      <c r="Q81" s="166" t="s">
        <v>1187</v>
      </c>
      <c r="R81" s="217"/>
      <c r="S81" s="217" t="s">
        <v>1183</v>
      </c>
      <c r="T81" s="651">
        <v>1</v>
      </c>
    </row>
    <row r="82" spans="1:20" ht="10.5" customHeight="1">
      <c r="A82" s="661" t="s">
        <v>1457</v>
      </c>
      <c r="B82" s="662" t="s">
        <v>511</v>
      </c>
      <c r="C82" s="662" t="s">
        <v>1251</v>
      </c>
      <c r="D82" s="312"/>
      <c r="E82" s="311"/>
      <c r="F82" s="308"/>
      <c r="G82" s="308"/>
      <c r="H82" s="333"/>
      <c r="I82" s="311" t="s">
        <v>1456</v>
      </c>
      <c r="J82" s="308" t="s">
        <v>504</v>
      </c>
      <c r="K82" s="308" t="s">
        <v>1063</v>
      </c>
      <c r="L82" s="333"/>
      <c r="M82" s="661" t="s">
        <v>1457</v>
      </c>
      <c r="N82" s="662" t="s">
        <v>511</v>
      </c>
      <c r="O82" s="662" t="s">
        <v>1251</v>
      </c>
      <c r="P82" s="312"/>
      <c r="Q82" s="166" t="s">
        <v>699</v>
      </c>
      <c r="R82" s="217"/>
      <c r="S82" s="217" t="s">
        <v>692</v>
      </c>
      <c r="T82" s="651"/>
    </row>
    <row r="83" spans="1:20" ht="10.5" customHeight="1">
      <c r="A83" s="661" t="s">
        <v>680</v>
      </c>
      <c r="B83" s="662" t="s">
        <v>676</v>
      </c>
      <c r="C83" s="662" t="s">
        <v>71</v>
      </c>
      <c r="D83" s="312"/>
      <c r="E83" s="506"/>
      <c r="F83" s="350"/>
      <c r="G83" s="350"/>
      <c r="H83" s="326"/>
      <c r="I83" s="311"/>
      <c r="J83" s="308"/>
      <c r="K83" s="308"/>
      <c r="L83" s="333"/>
      <c r="M83" s="661" t="s">
        <v>680</v>
      </c>
      <c r="N83" s="662" t="s">
        <v>676</v>
      </c>
      <c r="O83" s="662" t="s">
        <v>71</v>
      </c>
      <c r="P83" s="312"/>
      <c r="Q83" s="166"/>
      <c r="R83" s="217"/>
      <c r="S83" s="217"/>
      <c r="T83" s="651"/>
    </row>
    <row r="84" spans="1:20" ht="10.5" customHeight="1">
      <c r="A84" s="661"/>
      <c r="B84" s="662"/>
      <c r="C84" s="662"/>
      <c r="D84" s="312"/>
      <c r="E84" s="308"/>
      <c r="F84" s="308"/>
      <c r="G84" s="308"/>
      <c r="H84" s="333"/>
      <c r="I84" s="506"/>
      <c r="J84" s="350"/>
      <c r="K84" s="350"/>
      <c r="L84" s="326"/>
      <c r="M84" s="662"/>
      <c r="N84" s="662"/>
      <c r="O84" s="662"/>
      <c r="P84" s="312"/>
      <c r="Q84" s="166"/>
      <c r="R84" s="217"/>
      <c r="S84" s="217"/>
      <c r="T84" s="807">
        <f>SUM(T65:T83)</f>
        <v>17</v>
      </c>
    </row>
    <row r="85" spans="1:20" ht="10.5" customHeight="1">
      <c r="A85" s="661"/>
      <c r="B85" s="662"/>
      <c r="C85" s="662"/>
      <c r="D85" s="312"/>
      <c r="E85" s="59"/>
      <c r="F85" s="59"/>
      <c r="G85" s="59"/>
      <c r="H85" s="312"/>
      <c r="I85" s="308"/>
      <c r="J85" s="308"/>
      <c r="K85" s="308"/>
      <c r="L85" s="333"/>
      <c r="M85" s="59"/>
      <c r="N85" s="59"/>
      <c r="O85" s="59"/>
      <c r="P85" s="312"/>
      <c r="Q85" s="339" t="s">
        <v>685</v>
      </c>
      <c r="T85" s="219"/>
    </row>
    <row r="86" spans="1:20" ht="10.5" customHeight="1">
      <c r="A86" s="311"/>
      <c r="B86" s="308"/>
      <c r="C86" s="308"/>
      <c r="D86" s="312"/>
      <c r="E86" s="308"/>
      <c r="F86" s="308"/>
      <c r="G86" s="308"/>
      <c r="H86" s="312"/>
      <c r="I86" s="311"/>
      <c r="J86" s="308"/>
      <c r="K86" s="308"/>
      <c r="L86" s="312"/>
      <c r="M86" s="308"/>
      <c r="N86" s="308"/>
      <c r="O86" s="308"/>
      <c r="P86" s="312"/>
      <c r="Q86" s="166" t="s">
        <v>516</v>
      </c>
      <c r="R86" s="217"/>
      <c r="S86" s="217" t="s">
        <v>520</v>
      </c>
      <c r="T86" s="651">
        <v>1</v>
      </c>
    </row>
    <row r="87" spans="1:20" ht="10.5" customHeight="1">
      <c r="A87" s="204"/>
      <c r="B87" s="59"/>
      <c r="C87" s="59"/>
      <c r="D87" s="312"/>
      <c r="E87" s="308"/>
      <c r="F87" s="308"/>
      <c r="G87" s="308"/>
      <c r="H87" s="312"/>
      <c r="I87" s="930"/>
      <c r="J87" s="931"/>
      <c r="K87" s="931"/>
      <c r="L87" s="932"/>
      <c r="P87" s="312"/>
      <c r="Q87" s="166" t="s">
        <v>686</v>
      </c>
      <c r="R87" s="217"/>
      <c r="S87" s="217" t="s">
        <v>527</v>
      </c>
      <c r="T87" s="651">
        <v>1</v>
      </c>
    </row>
    <row r="88" spans="1:20" ht="10.5" customHeight="1">
      <c r="A88" s="510" t="s">
        <v>733</v>
      </c>
      <c r="B88" s="512" t="s">
        <v>782</v>
      </c>
      <c r="C88" s="512" t="s">
        <v>72</v>
      </c>
      <c r="D88" s="312"/>
      <c r="E88" s="510" t="s">
        <v>733</v>
      </c>
      <c r="F88" s="512" t="s">
        <v>782</v>
      </c>
      <c r="G88" s="512" t="s">
        <v>72</v>
      </c>
      <c r="H88" s="312"/>
      <c r="I88" s="658" t="s">
        <v>1142</v>
      </c>
      <c r="J88" s="659" t="s">
        <v>86</v>
      </c>
      <c r="K88" s="659" t="s">
        <v>70</v>
      </c>
      <c r="L88" s="312"/>
      <c r="M88" s="510" t="s">
        <v>733</v>
      </c>
      <c r="N88" s="512" t="s">
        <v>782</v>
      </c>
      <c r="O88" s="512" t="s">
        <v>72</v>
      </c>
      <c r="P88" s="312"/>
      <c r="Q88" s="166" t="s">
        <v>739</v>
      </c>
      <c r="R88" s="217"/>
      <c r="S88" s="217" t="s">
        <v>1118</v>
      </c>
      <c r="T88" s="651">
        <v>1</v>
      </c>
    </row>
    <row r="89" spans="1:20" ht="10.5" customHeight="1">
      <c r="A89" s="510" t="s">
        <v>1144</v>
      </c>
      <c r="B89" s="512" t="s">
        <v>1183</v>
      </c>
      <c r="C89" s="512" t="s">
        <v>70</v>
      </c>
      <c r="D89" s="312"/>
      <c r="E89" s="510" t="s">
        <v>1144</v>
      </c>
      <c r="F89" s="512" t="s">
        <v>1183</v>
      </c>
      <c r="G89" s="512" t="s">
        <v>70</v>
      </c>
      <c r="H89" s="312"/>
      <c r="I89" s="800" t="s">
        <v>1148</v>
      </c>
      <c r="J89" s="801" t="s">
        <v>80</v>
      </c>
      <c r="K89" s="801" t="s">
        <v>73</v>
      </c>
      <c r="L89" s="312"/>
      <c r="M89" s="510" t="s">
        <v>1144</v>
      </c>
      <c r="N89" s="512" t="s">
        <v>1183</v>
      </c>
      <c r="O89" s="512" t="s">
        <v>70</v>
      </c>
      <c r="P89" s="312"/>
      <c r="Q89" s="166" t="s">
        <v>35</v>
      </c>
      <c r="R89" s="217"/>
      <c r="S89" s="217" t="s">
        <v>522</v>
      </c>
      <c r="T89" s="651">
        <v>1</v>
      </c>
    </row>
    <row r="90" spans="1:20" ht="10.5" customHeight="1">
      <c r="A90" s="510" t="s">
        <v>679</v>
      </c>
      <c r="B90" s="663" t="s">
        <v>503</v>
      </c>
      <c r="C90" s="512" t="s">
        <v>1297</v>
      </c>
      <c r="D90" s="312"/>
      <c r="E90" s="510" t="s">
        <v>679</v>
      </c>
      <c r="F90" s="663" t="s">
        <v>503</v>
      </c>
      <c r="G90" s="512" t="s">
        <v>1297</v>
      </c>
      <c r="H90" s="312"/>
      <c r="I90" s="800"/>
      <c r="J90" s="801"/>
      <c r="K90" s="801"/>
      <c r="L90" s="312"/>
      <c r="M90" s="510" t="s">
        <v>679</v>
      </c>
      <c r="N90" s="663" t="s">
        <v>503</v>
      </c>
      <c r="O90" s="512" t="s">
        <v>1297</v>
      </c>
      <c r="P90" s="312"/>
      <c r="Q90" s="166" t="s">
        <v>528</v>
      </c>
      <c r="R90" s="217"/>
      <c r="S90" s="217" t="s">
        <v>526</v>
      </c>
      <c r="T90" s="651">
        <v>1</v>
      </c>
    </row>
    <row r="91" spans="1:20" ht="10.5" customHeight="1">
      <c r="A91" s="204"/>
      <c r="B91" s="59"/>
      <c r="C91" s="59"/>
      <c r="D91" s="312"/>
      <c r="H91" s="312"/>
      <c r="I91" s="204"/>
      <c r="J91" s="59"/>
      <c r="K91" s="59"/>
      <c r="L91" s="312"/>
      <c r="P91" s="312"/>
      <c r="Q91" s="166" t="s">
        <v>687</v>
      </c>
      <c r="R91" s="217"/>
      <c r="S91" s="217" t="s">
        <v>688</v>
      </c>
      <c r="T91" s="651">
        <v>1</v>
      </c>
    </row>
    <row r="92" spans="1:20" ht="10.5" customHeight="1" thickBot="1">
      <c r="A92" s="327"/>
      <c r="B92" s="328"/>
      <c r="C92" s="328"/>
      <c r="D92" s="675"/>
      <c r="E92" s="328"/>
      <c r="F92" s="328"/>
      <c r="G92" s="328"/>
      <c r="H92" s="675"/>
      <c r="I92" s="327"/>
      <c r="J92" s="328"/>
      <c r="K92" s="328"/>
      <c r="L92" s="675"/>
      <c r="M92" s="677"/>
      <c r="N92" s="676"/>
      <c r="O92" s="677"/>
      <c r="P92" s="675"/>
      <c r="Q92" s="166" t="s">
        <v>690</v>
      </c>
      <c r="R92" s="217"/>
      <c r="S92" s="217" t="s">
        <v>691</v>
      </c>
      <c r="T92" s="651">
        <v>1</v>
      </c>
    </row>
    <row r="93" spans="1:20" ht="10.5" customHeight="1" thickBot="1">
      <c r="A93" s="933" t="s">
        <v>792</v>
      </c>
      <c r="B93" s="934"/>
      <c r="C93" s="934"/>
      <c r="D93" s="934"/>
      <c r="E93" s="934"/>
      <c r="F93" s="934"/>
      <c r="G93" s="934"/>
      <c r="H93" s="934"/>
      <c r="I93" s="934"/>
      <c r="J93" s="934"/>
      <c r="K93" s="934"/>
      <c r="L93" s="934"/>
      <c r="M93" s="934"/>
      <c r="N93" s="934"/>
      <c r="O93" s="934"/>
      <c r="P93" s="935"/>
      <c r="Q93" s="166" t="s">
        <v>519</v>
      </c>
      <c r="R93" s="217"/>
      <c r="S93" s="217" t="s">
        <v>521</v>
      </c>
      <c r="T93" s="651">
        <v>1</v>
      </c>
    </row>
    <row r="94" spans="1:20" ht="10.5" customHeight="1">
      <c r="A94" s="936" t="s">
        <v>115</v>
      </c>
      <c r="B94" s="912"/>
      <c r="C94" s="912"/>
      <c r="D94" s="918"/>
      <c r="E94" s="936" t="s">
        <v>115</v>
      </c>
      <c r="F94" s="912"/>
      <c r="G94" s="912"/>
      <c r="H94" s="918"/>
      <c r="I94" s="936" t="s">
        <v>115</v>
      </c>
      <c r="J94" s="912"/>
      <c r="K94" s="912"/>
      <c r="L94" s="918"/>
      <c r="M94" s="936" t="s">
        <v>115</v>
      </c>
      <c r="N94" s="912"/>
      <c r="O94" s="912"/>
      <c r="P94" s="918"/>
      <c r="Q94" s="166"/>
      <c r="R94" s="217"/>
      <c r="S94" s="217"/>
      <c r="T94" s="651"/>
    </row>
    <row r="95" spans="1:20" ht="10.5" customHeight="1">
      <c r="A95" s="923" t="s">
        <v>541</v>
      </c>
      <c r="B95" s="924"/>
      <c r="C95" s="924"/>
      <c r="D95" s="925"/>
      <c r="E95" s="923" t="s">
        <v>541</v>
      </c>
      <c r="F95" s="924"/>
      <c r="G95" s="924"/>
      <c r="H95" s="925"/>
      <c r="I95" s="923" t="s">
        <v>541</v>
      </c>
      <c r="J95" s="924"/>
      <c r="K95" s="924"/>
      <c r="L95" s="925"/>
      <c r="M95" s="426"/>
      <c r="N95" s="806"/>
      <c r="O95" s="806"/>
      <c r="P95" s="221"/>
      <c r="Q95" s="166"/>
      <c r="R95" s="217"/>
      <c r="S95" s="217"/>
      <c r="T95" s="807">
        <f>SUM(T86:T94)</f>
        <v>8</v>
      </c>
    </row>
    <row r="96" spans="1:20" ht="10.5" customHeight="1">
      <c r="A96" s="805"/>
      <c r="B96" s="806"/>
      <c r="C96" s="806"/>
      <c r="D96" s="817"/>
      <c r="E96" s="806"/>
      <c r="F96" s="806"/>
      <c r="G96" s="806"/>
      <c r="H96" s="817"/>
      <c r="I96" s="311"/>
      <c r="J96" s="308"/>
      <c r="K96" s="308"/>
      <c r="L96" s="817"/>
      <c r="M96" s="59"/>
      <c r="N96" s="59"/>
      <c r="O96" s="59"/>
      <c r="P96" s="817"/>
      <c r="Q96" s="339" t="s">
        <v>693</v>
      </c>
      <c r="R96" s="217"/>
      <c r="S96" s="217"/>
      <c r="T96" s="219"/>
    </row>
    <row r="97" spans="1:20" ht="10.5" customHeight="1">
      <c r="A97" s="654" t="s">
        <v>1145</v>
      </c>
      <c r="B97" s="655" t="s">
        <v>714</v>
      </c>
      <c r="C97" s="655" t="s">
        <v>72</v>
      </c>
      <c r="D97" s="218"/>
      <c r="E97" s="655" t="s">
        <v>1191</v>
      </c>
      <c r="F97" s="655" t="s">
        <v>529</v>
      </c>
      <c r="G97" s="655" t="s">
        <v>1440</v>
      </c>
      <c r="H97" s="218"/>
      <c r="I97" s="655" t="s">
        <v>1260</v>
      </c>
      <c r="J97" s="655" t="s">
        <v>98</v>
      </c>
      <c r="K97" s="655" t="s">
        <v>1206</v>
      </c>
      <c r="L97" s="218"/>
      <c r="M97" s="654" t="s">
        <v>689</v>
      </c>
      <c r="N97" s="655" t="s">
        <v>537</v>
      </c>
      <c r="O97" s="655" t="s">
        <v>583</v>
      </c>
      <c r="P97" s="218"/>
      <c r="Q97" s="166" t="s">
        <v>696</v>
      </c>
      <c r="R97" s="217"/>
      <c r="S97" s="217" t="s">
        <v>694</v>
      </c>
      <c r="T97" s="651">
        <v>1</v>
      </c>
    </row>
    <row r="98" spans="1:20" ht="10.5" customHeight="1">
      <c r="A98" s="654" t="s">
        <v>1258</v>
      </c>
      <c r="B98" s="655" t="s">
        <v>1185</v>
      </c>
      <c r="C98" s="655" t="s">
        <v>1440</v>
      </c>
      <c r="D98" s="218"/>
      <c r="E98" s="655" t="s">
        <v>1176</v>
      </c>
      <c r="F98" s="655" t="s">
        <v>520</v>
      </c>
      <c r="G98" s="655" t="s">
        <v>1207</v>
      </c>
      <c r="H98" s="218"/>
      <c r="I98" s="655"/>
      <c r="J98" s="655" t="s">
        <v>692</v>
      </c>
      <c r="K98" s="655"/>
      <c r="L98" s="218"/>
      <c r="M98" s="654" t="s">
        <v>545</v>
      </c>
      <c r="N98" s="655" t="s">
        <v>501</v>
      </c>
      <c r="O98" s="655" t="s">
        <v>73</v>
      </c>
      <c r="P98" s="218"/>
      <c r="Q98" s="166" t="s">
        <v>1298</v>
      </c>
      <c r="R98" s="217"/>
      <c r="S98" s="217" t="s">
        <v>1299</v>
      </c>
      <c r="T98" s="651">
        <v>1</v>
      </c>
    </row>
    <row r="99" spans="1:20" ht="10.5" customHeight="1">
      <c r="A99" s="654" t="s">
        <v>544</v>
      </c>
      <c r="B99" s="655" t="s">
        <v>676</v>
      </c>
      <c r="C99" s="655" t="s">
        <v>1441</v>
      </c>
      <c r="D99" s="218"/>
      <c r="E99" s="655" t="s">
        <v>1135</v>
      </c>
      <c r="F99" s="655" t="s">
        <v>1183</v>
      </c>
      <c r="G99" s="655" t="s">
        <v>1205</v>
      </c>
      <c r="H99" s="218"/>
      <c r="I99" s="655" t="s">
        <v>1134</v>
      </c>
      <c r="J99" s="655" t="s">
        <v>714</v>
      </c>
      <c r="K99" s="655" t="s">
        <v>1205</v>
      </c>
      <c r="L99" s="218"/>
      <c r="M99" s="654" t="s">
        <v>1188</v>
      </c>
      <c r="N99" s="655" t="s">
        <v>511</v>
      </c>
      <c r="O99" s="655" t="s">
        <v>1154</v>
      </c>
      <c r="P99" s="218"/>
      <c r="Q99" s="166" t="s">
        <v>1129</v>
      </c>
      <c r="R99" s="217"/>
      <c r="S99" s="217" t="s">
        <v>88</v>
      </c>
      <c r="T99" s="651">
        <v>1</v>
      </c>
    </row>
    <row r="100" spans="1:20" ht="10.5" customHeight="1">
      <c r="A100" s="654"/>
      <c r="B100" s="655"/>
      <c r="C100" s="655"/>
      <c r="D100" s="218"/>
      <c r="E100" s="655" t="s">
        <v>1259</v>
      </c>
      <c r="F100" s="655" t="s">
        <v>502</v>
      </c>
      <c r="G100" s="655" t="s">
        <v>73</v>
      </c>
      <c r="H100" s="218"/>
      <c r="I100" s="655"/>
      <c r="J100" s="655"/>
      <c r="K100" s="655"/>
      <c r="L100" s="218"/>
      <c r="M100" s="654" t="s">
        <v>1143</v>
      </c>
      <c r="N100" s="655" t="s">
        <v>503</v>
      </c>
      <c r="O100" s="655" t="s">
        <v>1209</v>
      </c>
      <c r="P100" s="218"/>
      <c r="Q100" s="166" t="s">
        <v>1300</v>
      </c>
      <c r="R100" s="217"/>
      <c r="S100" s="217" t="s">
        <v>1244</v>
      </c>
      <c r="T100" s="651">
        <v>1</v>
      </c>
    </row>
    <row r="101" spans="1:20" ht="10.5" customHeight="1">
      <c r="A101" s="654"/>
      <c r="B101" s="655"/>
      <c r="C101" s="655"/>
      <c r="D101" s="218"/>
      <c r="E101" s="655" t="s">
        <v>1172</v>
      </c>
      <c r="F101" s="655" t="s">
        <v>692</v>
      </c>
      <c r="G101" s="655" t="s">
        <v>1441</v>
      </c>
      <c r="H101" s="218"/>
      <c r="I101" s="655"/>
      <c r="J101" s="655"/>
      <c r="K101" s="655"/>
      <c r="L101" s="218"/>
      <c r="M101" s="654"/>
      <c r="N101" s="655"/>
      <c r="O101" s="655"/>
      <c r="P101" s="218"/>
      <c r="Q101" s="166"/>
      <c r="R101" s="217"/>
      <c r="S101" s="217"/>
      <c r="T101" s="807">
        <f>T97+T98+T99+T100</f>
        <v>4</v>
      </c>
    </row>
    <row r="102" spans="1:20" ht="10.5" customHeight="1">
      <c r="A102" s="654"/>
      <c r="B102" s="655"/>
      <c r="C102" s="655"/>
      <c r="D102" s="218"/>
      <c r="E102" s="655"/>
      <c r="F102" s="655"/>
      <c r="G102" s="655"/>
      <c r="H102" s="218"/>
      <c r="I102" s="655"/>
      <c r="J102" s="655"/>
      <c r="K102" s="655"/>
      <c r="L102" s="218"/>
      <c r="M102" s="654"/>
      <c r="N102" s="655"/>
      <c r="O102" s="655"/>
      <c r="P102" s="218"/>
      <c r="Q102" s="166"/>
      <c r="R102" s="217"/>
      <c r="S102" s="217"/>
      <c r="T102" s="219"/>
    </row>
    <row r="103" spans="1:20" ht="10.5" customHeight="1" thickBot="1">
      <c r="A103" s="674"/>
      <c r="B103" s="223"/>
      <c r="C103" s="223"/>
      <c r="D103" s="675"/>
      <c r="E103" s="223"/>
      <c r="F103" s="223"/>
      <c r="G103" s="223"/>
      <c r="H103" s="223"/>
      <c r="I103" s="674"/>
      <c r="J103" s="223"/>
      <c r="K103" s="223"/>
      <c r="L103" s="675"/>
      <c r="M103" s="328"/>
      <c r="N103" s="328"/>
      <c r="O103" s="328"/>
      <c r="P103" s="675"/>
      <c r="Q103" s="338" t="s">
        <v>740</v>
      </c>
      <c r="R103" s="217"/>
      <c r="S103" s="217"/>
      <c r="T103" s="219"/>
    </row>
    <row r="104" spans="1:20" ht="10.5" customHeight="1" thickBot="1">
      <c r="A104" s="926" t="s">
        <v>19</v>
      </c>
      <c r="B104" s="927"/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8"/>
      <c r="Q104" s="166" t="s">
        <v>1301</v>
      </c>
      <c r="R104" s="217"/>
      <c r="S104" s="217" t="s">
        <v>1302</v>
      </c>
      <c r="T104" s="651">
        <v>1</v>
      </c>
    </row>
    <row r="105" spans="1:20" ht="10.5" customHeight="1">
      <c r="A105" s="929" t="s">
        <v>1082</v>
      </c>
      <c r="B105" s="913"/>
      <c r="C105" s="913"/>
      <c r="D105" s="913"/>
      <c r="E105" s="929" t="s">
        <v>1082</v>
      </c>
      <c r="F105" s="913"/>
      <c r="G105" s="913"/>
      <c r="H105" s="913"/>
      <c r="I105" s="929" t="s">
        <v>1082</v>
      </c>
      <c r="J105" s="913"/>
      <c r="K105" s="913"/>
      <c r="L105" s="913"/>
      <c r="M105" s="929" t="s">
        <v>1082</v>
      </c>
      <c r="N105" s="913"/>
      <c r="O105" s="913"/>
      <c r="P105" s="913"/>
      <c r="Q105" s="166" t="s">
        <v>1303</v>
      </c>
      <c r="R105" s="217"/>
      <c r="S105" s="217" t="s">
        <v>1304</v>
      </c>
      <c r="T105" s="651">
        <v>1</v>
      </c>
    </row>
    <row r="106" spans="1:20" ht="10.5" customHeight="1">
      <c r="A106" s="265" t="s">
        <v>25</v>
      </c>
      <c r="B106" s="306" t="s">
        <v>1432</v>
      </c>
      <c r="C106" s="306"/>
      <c r="D106" s="220"/>
      <c r="E106" s="265" t="s">
        <v>25</v>
      </c>
      <c r="F106" s="306" t="s">
        <v>1433</v>
      </c>
      <c r="G106" s="306"/>
      <c r="H106" s="220"/>
      <c r="I106" s="265" t="s">
        <v>25</v>
      </c>
      <c r="J106" s="306" t="s">
        <v>1434</v>
      </c>
      <c r="K106" s="306"/>
      <c r="L106" s="220"/>
      <c r="M106" s="265" t="s">
        <v>25</v>
      </c>
      <c r="N106" s="306" t="s">
        <v>1435</v>
      </c>
      <c r="O106" s="306"/>
      <c r="P106" s="220"/>
      <c r="Q106" s="166" t="s">
        <v>1305</v>
      </c>
      <c r="R106" s="217"/>
      <c r="S106" s="217" t="s">
        <v>1306</v>
      </c>
      <c r="T106" s="651">
        <v>1</v>
      </c>
    </row>
    <row r="107" spans="1:20" ht="10.5" customHeight="1">
      <c r="A107" s="922" t="s">
        <v>26</v>
      </c>
      <c r="B107" s="220" t="s">
        <v>73</v>
      </c>
      <c r="C107" s="220" t="s">
        <v>72</v>
      </c>
      <c r="D107" s="806"/>
      <c r="E107" s="922" t="s">
        <v>26</v>
      </c>
      <c r="F107" s="220" t="s">
        <v>73</v>
      </c>
      <c r="G107" s="220" t="s">
        <v>72</v>
      </c>
      <c r="H107" s="806"/>
      <c r="I107" s="922" t="s">
        <v>26</v>
      </c>
      <c r="J107" s="220" t="s">
        <v>73</v>
      </c>
      <c r="K107" s="220" t="s">
        <v>72</v>
      </c>
      <c r="L107" s="806"/>
      <c r="M107" s="922" t="s">
        <v>26</v>
      </c>
      <c r="N107" s="220" t="s">
        <v>73</v>
      </c>
      <c r="O107" s="220" t="s">
        <v>72</v>
      </c>
      <c r="P107" s="806"/>
      <c r="Q107" s="166" t="s">
        <v>1307</v>
      </c>
      <c r="R107" s="217"/>
      <c r="S107" s="217" t="s">
        <v>1308</v>
      </c>
      <c r="T107" s="651">
        <v>1</v>
      </c>
    </row>
    <row r="108" spans="1:20" ht="10.5" customHeight="1">
      <c r="A108" s="922"/>
      <c r="B108" s="220" t="s">
        <v>71</v>
      </c>
      <c r="C108" s="220" t="s">
        <v>583</v>
      </c>
      <c r="D108" s="806"/>
      <c r="E108" s="922"/>
      <c r="F108" s="220" t="s">
        <v>71</v>
      </c>
      <c r="G108" s="220" t="s">
        <v>583</v>
      </c>
      <c r="H108" s="806"/>
      <c r="I108" s="922"/>
      <c r="J108" s="220" t="s">
        <v>71</v>
      </c>
      <c r="K108" s="220" t="s">
        <v>583</v>
      </c>
      <c r="L108" s="806"/>
      <c r="M108" s="922"/>
      <c r="N108" s="220" t="s">
        <v>71</v>
      </c>
      <c r="O108" s="220" t="s">
        <v>583</v>
      </c>
      <c r="P108" s="806"/>
      <c r="Q108" s="166" t="s">
        <v>1416</v>
      </c>
      <c r="R108" s="217"/>
      <c r="S108" s="217" t="s">
        <v>1306</v>
      </c>
      <c r="T108" s="651">
        <v>1</v>
      </c>
    </row>
    <row r="109" spans="1:20" ht="10.5" customHeight="1" thickBot="1">
      <c r="A109" s="922"/>
      <c r="B109" s="310" t="s">
        <v>70</v>
      </c>
      <c r="C109" s="310" t="s">
        <v>1154</v>
      </c>
      <c r="D109" s="806"/>
      <c r="E109" s="922"/>
      <c r="F109" s="310" t="s">
        <v>70</v>
      </c>
      <c r="G109" s="310" t="s">
        <v>1154</v>
      </c>
      <c r="H109" s="806"/>
      <c r="I109" s="922"/>
      <c r="J109" s="310" t="s">
        <v>70</v>
      </c>
      <c r="K109" s="310" t="s">
        <v>1154</v>
      </c>
      <c r="L109" s="806"/>
      <c r="M109" s="922"/>
      <c r="N109" s="310" t="s">
        <v>70</v>
      </c>
      <c r="O109" s="310" t="s">
        <v>1154</v>
      </c>
      <c r="P109" s="806"/>
      <c r="Q109" s="166"/>
      <c r="R109" s="217"/>
      <c r="S109" s="217"/>
      <c r="T109" s="807">
        <f>T104+T105+T106+T107+T108</f>
        <v>5</v>
      </c>
    </row>
    <row r="110" spans="1:20" ht="10.5" customHeight="1">
      <c r="A110" s="803"/>
      <c r="B110" s="496"/>
      <c r="C110" s="496"/>
      <c r="D110" s="803"/>
      <c r="E110" s="816"/>
      <c r="F110" s="496"/>
      <c r="G110" s="496"/>
      <c r="H110" s="804"/>
      <c r="I110" s="803"/>
      <c r="J110" s="496"/>
      <c r="K110" s="496"/>
      <c r="L110" s="804"/>
      <c r="M110" s="803"/>
      <c r="N110" s="496"/>
      <c r="O110" s="496"/>
      <c r="P110" s="804"/>
      <c r="Q110" s="217"/>
      <c r="R110" s="217"/>
      <c r="S110" s="217"/>
      <c r="T110" s="807"/>
    </row>
    <row r="111" spans="1:20" ht="10.5" customHeight="1">
      <c r="A111" s="806" t="s">
        <v>81</v>
      </c>
      <c r="B111" s="310"/>
      <c r="C111" s="310" t="s">
        <v>676</v>
      </c>
      <c r="D111" s="806"/>
      <c r="E111" s="805"/>
      <c r="F111" s="310"/>
      <c r="G111" s="310"/>
      <c r="H111" s="817"/>
      <c r="I111" s="806"/>
      <c r="J111" s="310"/>
      <c r="K111" s="310"/>
      <c r="L111" s="817"/>
      <c r="M111" s="806"/>
      <c r="N111" s="310"/>
      <c r="O111" s="310"/>
      <c r="P111" s="817"/>
      <c r="Q111" s="217"/>
      <c r="R111" s="217"/>
      <c r="S111" s="217"/>
      <c r="T111" s="807"/>
    </row>
    <row r="112" spans="1:20" ht="10.5" customHeight="1">
      <c r="A112" s="819"/>
      <c r="B112" s="820"/>
      <c r="C112" s="820"/>
      <c r="D112" s="817"/>
      <c r="E112" s="805" t="s">
        <v>30</v>
      </c>
      <c r="F112" s="806"/>
      <c r="G112" s="806"/>
      <c r="H112" s="817"/>
      <c r="I112" s="923"/>
      <c r="J112" s="924"/>
      <c r="K112" s="924"/>
      <c r="L112" s="925"/>
      <c r="M112" s="923"/>
      <c r="N112" s="924"/>
      <c r="O112" s="924"/>
      <c r="P112" s="925"/>
      <c r="Q112" s="339" t="s">
        <v>698</v>
      </c>
      <c r="R112" s="217"/>
      <c r="S112" s="217"/>
      <c r="T112" s="651"/>
    </row>
    <row r="113" spans="1:20" ht="10.5" customHeight="1">
      <c r="A113" s="311"/>
      <c r="B113" s="308"/>
      <c r="C113" s="308"/>
      <c r="D113" s="221"/>
      <c r="E113" s="654" t="s">
        <v>697</v>
      </c>
      <c r="F113" s="655" t="s">
        <v>692</v>
      </c>
      <c r="G113" s="655" t="s">
        <v>1206</v>
      </c>
      <c r="H113" s="221"/>
      <c r="I113" s="308"/>
      <c r="J113" s="308"/>
      <c r="K113" s="308"/>
      <c r="L113" s="330"/>
      <c r="M113" s="308"/>
      <c r="N113" s="308"/>
      <c r="O113" s="308"/>
      <c r="P113" s="330"/>
      <c r="Q113" s="166" t="s">
        <v>513</v>
      </c>
      <c r="R113" s="217"/>
      <c r="S113" s="217" t="s">
        <v>502</v>
      </c>
      <c r="T113" s="651">
        <v>1</v>
      </c>
    </row>
    <row r="114" spans="1:20" ht="10.5" customHeight="1">
      <c r="A114" s="819"/>
      <c r="B114" s="325"/>
      <c r="C114" s="325"/>
      <c r="D114" s="817"/>
      <c r="E114" s="805" t="s">
        <v>31</v>
      </c>
      <c r="F114" s="272"/>
      <c r="G114" s="272"/>
      <c r="H114" s="817"/>
      <c r="I114" s="822"/>
      <c r="J114" s="820"/>
      <c r="K114" s="310"/>
      <c r="L114" s="330"/>
      <c r="M114" s="822"/>
      <c r="N114" s="820"/>
      <c r="O114" s="310"/>
      <c r="P114" s="330"/>
      <c r="Q114" s="166" t="s">
        <v>515</v>
      </c>
      <c r="R114" s="217"/>
      <c r="S114" s="217" t="s">
        <v>86</v>
      </c>
      <c r="T114" s="651">
        <v>1</v>
      </c>
    </row>
    <row r="115" spans="1:20" ht="10.5" customHeight="1" thickBot="1">
      <c r="A115" s="311"/>
      <c r="B115" s="308"/>
      <c r="C115" s="308"/>
      <c r="D115" s="221"/>
      <c r="E115" s="654" t="s">
        <v>196</v>
      </c>
      <c r="F115" s="655" t="s">
        <v>692</v>
      </c>
      <c r="G115" s="655" t="s">
        <v>1206</v>
      </c>
      <c r="H115" s="221"/>
      <c r="I115" s="492"/>
      <c r="J115" s="310"/>
      <c r="K115" s="310"/>
      <c r="L115" s="330"/>
      <c r="M115" s="492"/>
      <c r="N115" s="310"/>
      <c r="O115" s="310"/>
      <c r="P115" s="330"/>
      <c r="Q115" s="34" t="s">
        <v>79</v>
      </c>
      <c r="R115" s="34"/>
      <c r="S115" s="34" t="s">
        <v>80</v>
      </c>
      <c r="T115" s="651">
        <v>1</v>
      </c>
    </row>
    <row r="116" spans="1:20" ht="10.5" customHeight="1">
      <c r="A116" s="911" t="s">
        <v>116</v>
      </c>
      <c r="B116" s="912"/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4"/>
      <c r="Q116" s="166"/>
      <c r="R116" s="217"/>
      <c r="S116" s="217"/>
      <c r="T116" s="807">
        <f>SUM(T113:T115)</f>
        <v>3</v>
      </c>
    </row>
    <row r="117" spans="1:20" ht="10.5" customHeight="1" thickBot="1">
      <c r="A117" s="915" t="s">
        <v>117</v>
      </c>
      <c r="B117" s="916"/>
      <c r="C117" s="916"/>
      <c r="D117" s="916"/>
      <c r="E117" s="916"/>
      <c r="F117" s="916"/>
      <c r="G117" s="916"/>
      <c r="H117" s="916"/>
      <c r="I117" s="916"/>
      <c r="J117" s="916"/>
      <c r="K117" s="916"/>
      <c r="L117" s="916"/>
      <c r="M117" s="916"/>
      <c r="N117" s="916"/>
      <c r="O117" s="916"/>
      <c r="P117" s="917"/>
      <c r="Q117" s="166"/>
      <c r="R117" s="217"/>
      <c r="S117" s="217"/>
      <c r="T117" s="807"/>
    </row>
    <row r="118" spans="1:20" ht="10.5" customHeight="1">
      <c r="A118" s="911" t="s">
        <v>118</v>
      </c>
      <c r="B118" s="912"/>
      <c r="C118" s="912"/>
      <c r="D118" s="912"/>
      <c r="E118" s="912"/>
      <c r="F118" s="912"/>
      <c r="G118" s="912"/>
      <c r="H118" s="912"/>
      <c r="I118" s="912"/>
      <c r="J118" s="912"/>
      <c r="K118" s="912"/>
      <c r="L118" s="912"/>
      <c r="M118" s="912"/>
      <c r="N118" s="912"/>
      <c r="O118" s="912"/>
      <c r="P118" s="918"/>
      <c r="Q118" s="166"/>
      <c r="R118" s="217"/>
      <c r="S118" s="217"/>
      <c r="T118" s="219"/>
    </row>
    <row r="119" spans="1:20" ht="14" thickBot="1">
      <c r="A119" s="919"/>
      <c r="B119" s="920"/>
      <c r="C119" s="920"/>
      <c r="D119" s="920"/>
      <c r="E119" s="920"/>
      <c r="F119" s="920"/>
      <c r="G119" s="920"/>
      <c r="H119" s="920"/>
      <c r="I119" s="920"/>
      <c r="J119" s="920"/>
      <c r="K119" s="920"/>
      <c r="L119" s="920"/>
      <c r="M119" s="920"/>
      <c r="N119" s="920"/>
      <c r="O119" s="920"/>
      <c r="P119" s="921"/>
      <c r="Q119" s="81"/>
      <c r="R119" s="81"/>
      <c r="S119" s="81"/>
      <c r="T119" s="818">
        <f>T116+T109+T101+T95+T84</f>
        <v>37</v>
      </c>
    </row>
    <row r="120" spans="1:20" ht="14" thickTop="1"/>
  </sheetData>
  <mergeCells count="83">
    <mergeCell ref="A116:P116"/>
    <mergeCell ref="A117:P117"/>
    <mergeCell ref="A118:P119"/>
    <mergeCell ref="A107:A109"/>
    <mergeCell ref="E107:E109"/>
    <mergeCell ref="I107:I109"/>
    <mergeCell ref="M107:M109"/>
    <mergeCell ref="I112:L112"/>
    <mergeCell ref="M112:P112"/>
    <mergeCell ref="A95:D95"/>
    <mergeCell ref="E95:H95"/>
    <mergeCell ref="I95:L95"/>
    <mergeCell ref="A104:P104"/>
    <mergeCell ref="A105:D105"/>
    <mergeCell ref="E105:H105"/>
    <mergeCell ref="I105:L105"/>
    <mergeCell ref="M105:P105"/>
    <mergeCell ref="I87:L87"/>
    <mergeCell ref="A93:P93"/>
    <mergeCell ref="A94:D94"/>
    <mergeCell ref="E94:H94"/>
    <mergeCell ref="I94:L94"/>
    <mergeCell ref="M94:P94"/>
    <mergeCell ref="Q54:T54"/>
    <mergeCell ref="A63:D63"/>
    <mergeCell ref="E63:H63"/>
    <mergeCell ref="I63:L63"/>
    <mergeCell ref="M63:P63"/>
    <mergeCell ref="A80:D80"/>
    <mergeCell ref="E80:H80"/>
    <mergeCell ref="I80:L80"/>
    <mergeCell ref="M80:P80"/>
    <mergeCell ref="A46:D46"/>
    <mergeCell ref="E46:H46"/>
    <mergeCell ref="I46:L46"/>
    <mergeCell ref="M46:P46"/>
    <mergeCell ref="Q50:T50"/>
    <mergeCell ref="Q53:T53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E24:P24"/>
    <mergeCell ref="Q24:T24"/>
    <mergeCell ref="E25:P25"/>
    <mergeCell ref="E26:P26"/>
    <mergeCell ref="E28:H28"/>
    <mergeCell ref="I28:L28"/>
    <mergeCell ref="M28:P28"/>
    <mergeCell ref="T12:T16"/>
    <mergeCell ref="A8:P8"/>
    <mergeCell ref="Q8:T8"/>
    <mergeCell ref="A9:P9"/>
    <mergeCell ref="Q9:T9"/>
    <mergeCell ref="A10:P10"/>
    <mergeCell ref="Q10:T10"/>
    <mergeCell ref="A11:D11"/>
    <mergeCell ref="E11:H11"/>
    <mergeCell ref="I11:L11"/>
    <mergeCell ref="M11:P11"/>
    <mergeCell ref="Q11:T11"/>
    <mergeCell ref="A7:P7"/>
    <mergeCell ref="Q7:T7"/>
    <mergeCell ref="A2:T2"/>
    <mergeCell ref="B3:C3"/>
    <mergeCell ref="F3:G3"/>
    <mergeCell ref="Q3:T3"/>
    <mergeCell ref="A4:T4"/>
    <mergeCell ref="A5:D5"/>
    <mergeCell ref="E5:H5"/>
    <mergeCell ref="I5:L5"/>
    <mergeCell ref="M5:P5"/>
    <mergeCell ref="A6:D6"/>
    <mergeCell ref="E6:H6"/>
    <mergeCell ref="I6:L6"/>
    <mergeCell ref="M6:P6"/>
    <mergeCell ref="Q6:T6"/>
  </mergeCells>
  <conditionalFormatting sqref="A120:XFD65551 A1:XFD1 U10:XFD10 U119:XFD119 U2:IO9 J19:K19 P30:P42 H40:H42 L40:L42 Q39:T43 I57:K57 L49:L61 P49:P61 H48:H60 Q58:T63 U11:IO118 L64:L78 H72:H78 P64:P78 T64:T119 Q65:S86 G69 E54:G57 M53:O57 O52 A12:D43">
    <cfRule type="cellIs" dxfId="2523" priority="472" stopIfTrue="1" operator="equal">
      <formula>"X"</formula>
    </cfRule>
  </conditionalFormatting>
  <conditionalFormatting sqref="A1:T2 J19 A4:T11 A3:B3 D3:F3 H3:T3 P98 P12:P43 A40:D42 H21:H43 L19:L43 L45:L57 I57:K57 P50:P63 Q39:T63 H45:H78 L70:L76 T64:T119 Q65:S86 G69 E54:G57 M53:O57 O52">
    <cfRule type="cellIs" dxfId="2522" priority="471" stopIfTrue="1" operator="equal">
      <formula>"xy"</formula>
    </cfRule>
  </conditionalFormatting>
  <conditionalFormatting sqref="L67 L59:L63 L84 L86 P76 P84:P86 P89 K32:K34 H16:H19 E79:P80 I62:K63 L92 E81:H81 L78 E92:H92 Q24:T25 E70:G71 P78 M63:O63 M81:O81 E62:G64 T12 M37:O39 T26:T39 A24:G29 I43:K43 M43:O43 P67:P71 P92 A12:D23 H12 I24:K30 A43:G43 H85:H91 I45:K46 I44 A45:G45 P45:P46 M45:O47 Q26 M23:O29 L12 T19:T20 A96:H96 L96 B108:D111 A105:D107 A103:P104 L17 P96:P97 A99:H102 P99:P102 A93:P95 L88 R100:S100 R106:S108 Q116:S118 Q101:S103 Q91:S96 D97:H98 I39:J39 I31:I34 I37:I38 E46:G47 A116:P119 A30:D39 K37:K39 A112:D115 I112:L115">
    <cfRule type="cellIs" dxfId="2521" priority="470" stopIfTrue="1" operator="equal">
      <formula>"xy"</formula>
    </cfRule>
  </conditionalFormatting>
  <conditionalFormatting sqref="I23:K23">
    <cfRule type="cellIs" dxfId="2520" priority="469" stopIfTrue="1" operator="equal">
      <formula>"xy"</formula>
    </cfRule>
  </conditionalFormatting>
  <conditionalFormatting sqref="I64:J64">
    <cfRule type="cellIs" dxfId="2519" priority="468" stopIfTrue="1" operator="equal">
      <formula>"xy"</formula>
    </cfRule>
  </conditionalFormatting>
  <conditionalFormatting sqref="I92:K92">
    <cfRule type="cellIs" dxfId="2518" priority="467" stopIfTrue="1" operator="equal">
      <formula>"xy"</formula>
    </cfRule>
  </conditionalFormatting>
  <conditionalFormatting sqref="I81:J81">
    <cfRule type="cellIs" dxfId="2517" priority="466" stopIfTrue="1" operator="equal">
      <formula>"xy"</formula>
    </cfRule>
  </conditionalFormatting>
  <conditionalFormatting sqref="I47:J47">
    <cfRule type="cellIs" dxfId="2516" priority="465" stopIfTrue="1" operator="equal">
      <formula>"xy"</formula>
    </cfRule>
  </conditionalFormatting>
  <conditionalFormatting sqref="E19:G19">
    <cfRule type="cellIs" dxfId="2515" priority="464" stopIfTrue="1" operator="equal">
      <formula>"xy"</formula>
    </cfRule>
  </conditionalFormatting>
  <conditionalFormatting sqref="Q22:T23 T19:T21">
    <cfRule type="cellIs" dxfId="2514" priority="463" stopIfTrue="1" operator="equal">
      <formula>"xy"</formula>
    </cfRule>
  </conditionalFormatting>
  <conditionalFormatting sqref="I57:K57">
    <cfRule type="cellIs" dxfId="2513" priority="462" stopIfTrue="1" operator="equal">
      <formula>"xy"</formula>
    </cfRule>
  </conditionalFormatting>
  <conditionalFormatting sqref="E18:G18">
    <cfRule type="cellIs" dxfId="2512" priority="461" stopIfTrue="1" operator="equal">
      <formula>"xy"</formula>
    </cfRule>
  </conditionalFormatting>
  <conditionalFormatting sqref="S19">
    <cfRule type="cellIs" dxfId="2511" priority="453" stopIfTrue="1" operator="equal">
      <formula>"xy"</formula>
    </cfRule>
  </conditionalFormatting>
  <conditionalFormatting sqref="Q26:S26">
    <cfRule type="cellIs" dxfId="2510" priority="460" stopIfTrue="1" operator="equal">
      <formula>"xy"</formula>
    </cfRule>
  </conditionalFormatting>
  <conditionalFormatting sqref="J18:K20">
    <cfRule type="cellIs" dxfId="2509" priority="450" stopIfTrue="1" operator="equal">
      <formula>"xy"</formula>
    </cfRule>
  </conditionalFormatting>
  <conditionalFormatting sqref="I87">
    <cfRule type="cellIs" dxfId="2508" priority="459" stopIfTrue="1" operator="equal">
      <formula>"xy"</formula>
    </cfRule>
  </conditionalFormatting>
  <conditionalFormatting sqref="Q26:S26">
    <cfRule type="cellIs" dxfId="2507" priority="458" stopIfTrue="1" operator="equal">
      <formula>"xy"</formula>
    </cfRule>
  </conditionalFormatting>
  <conditionalFormatting sqref="I86:K86">
    <cfRule type="cellIs" dxfId="2506" priority="457" stopIfTrue="1" operator="equal">
      <formula>"xy"</formula>
    </cfRule>
  </conditionalFormatting>
  <conditionalFormatting sqref="E72:G74">
    <cfRule type="cellIs" dxfId="2505" priority="456" stopIfTrue="1" operator="equal">
      <formula>"xy"</formula>
    </cfRule>
  </conditionalFormatting>
  <conditionalFormatting sqref="I12:K12">
    <cfRule type="cellIs" dxfId="2504" priority="451" stopIfTrue="1" operator="equal">
      <formula>"xy"</formula>
    </cfRule>
  </conditionalFormatting>
  <conditionalFormatting sqref="Q19:R19">
    <cfRule type="cellIs" dxfId="2503" priority="455" stopIfTrue="1" operator="equal">
      <formula>"xy"</formula>
    </cfRule>
  </conditionalFormatting>
  <conditionalFormatting sqref="Q19:S19 Q23:S23">
    <cfRule type="cellIs" dxfId="2502" priority="454" stopIfTrue="1" operator="equal">
      <formula>"xy"</formula>
    </cfRule>
  </conditionalFormatting>
  <conditionalFormatting sqref="I17:K17">
    <cfRule type="cellIs" dxfId="2501" priority="452" stopIfTrue="1" operator="equal">
      <formula>"xy"</formula>
    </cfRule>
  </conditionalFormatting>
  <conditionalFormatting sqref="Q68:S71">
    <cfRule type="cellIs" dxfId="2500" priority="449" stopIfTrue="1" operator="equal">
      <formula>"xy"</formula>
    </cfRule>
  </conditionalFormatting>
  <conditionalFormatting sqref="Q89:S89">
    <cfRule type="cellIs" dxfId="2499" priority="448" stopIfTrue="1" operator="equal">
      <formula>"xy"</formula>
    </cfRule>
  </conditionalFormatting>
  <conditionalFormatting sqref="Q89:S91">
    <cfRule type="cellIs" dxfId="2498" priority="447" stopIfTrue="1" operator="equal">
      <formula>"xy"</formula>
    </cfRule>
  </conditionalFormatting>
  <conditionalFormatting sqref="Q92:S92">
    <cfRule type="cellIs" dxfId="2497" priority="446" stopIfTrue="1" operator="equal">
      <formula>"xy"</formula>
    </cfRule>
  </conditionalFormatting>
  <conditionalFormatting sqref="Q93:S93">
    <cfRule type="cellIs" dxfId="2496" priority="445" stopIfTrue="1" operator="equal">
      <formula>"xy"</formula>
    </cfRule>
  </conditionalFormatting>
  <conditionalFormatting sqref="Q94:S94">
    <cfRule type="cellIs" dxfId="2495" priority="444" stopIfTrue="1" operator="equal">
      <formula>"xy"</formula>
    </cfRule>
  </conditionalFormatting>
  <conditionalFormatting sqref="R116:S116">
    <cfRule type="cellIs" dxfId="2494" priority="443" stopIfTrue="1" operator="equal">
      <formula>"xy"</formula>
    </cfRule>
  </conditionalFormatting>
  <conditionalFormatting sqref="M72:O74">
    <cfRule type="cellIs" dxfId="2493" priority="442" stopIfTrue="1" operator="equal">
      <formula>"xy"</formula>
    </cfRule>
  </conditionalFormatting>
  <conditionalFormatting sqref="M72:N74">
    <cfRule type="cellIs" dxfId="2492" priority="441" stopIfTrue="1" operator="equal">
      <formula>"xy"</formula>
    </cfRule>
  </conditionalFormatting>
  <conditionalFormatting sqref="M92:O92">
    <cfRule type="cellIs" dxfId="2491" priority="440" stopIfTrue="1" operator="equal">
      <formula>"xy"</formula>
    </cfRule>
  </conditionalFormatting>
  <conditionalFormatting sqref="G12">
    <cfRule type="cellIs" dxfId="2490" priority="439" stopIfTrue="1" operator="equal">
      <formula>"xy"</formula>
    </cfRule>
  </conditionalFormatting>
  <conditionalFormatting sqref="E12:F12">
    <cfRule type="cellIs" dxfId="2489" priority="438" stopIfTrue="1" operator="equal">
      <formula>"xy"</formula>
    </cfRule>
  </conditionalFormatting>
  <conditionalFormatting sqref="Q87:S87">
    <cfRule type="cellIs" dxfId="2488" priority="437" stopIfTrue="1" operator="equal">
      <formula>"xy"</formula>
    </cfRule>
  </conditionalFormatting>
  <conditionalFormatting sqref="M17:O17">
    <cfRule type="cellIs" dxfId="2487" priority="421" stopIfTrue="1" operator="equal">
      <formula>"xy"</formula>
    </cfRule>
  </conditionalFormatting>
  <conditionalFormatting sqref="O12">
    <cfRule type="cellIs" dxfId="2486" priority="420" stopIfTrue="1" operator="equal">
      <formula>"xy"</formula>
    </cfRule>
  </conditionalFormatting>
  <conditionalFormatting sqref="G75">
    <cfRule type="cellIs" dxfId="2485" priority="414" stopIfTrue="1" operator="equal">
      <formula>"xy"</formula>
    </cfRule>
  </conditionalFormatting>
  <conditionalFormatting sqref="Q88:S88">
    <cfRule type="cellIs" dxfId="2484" priority="436" stopIfTrue="1" operator="equal">
      <formula>"xy"</formula>
    </cfRule>
  </conditionalFormatting>
  <conditionalFormatting sqref="Q89:S89">
    <cfRule type="cellIs" dxfId="2483" priority="435" stopIfTrue="1" operator="equal">
      <formula>"xy"</formula>
    </cfRule>
  </conditionalFormatting>
  <conditionalFormatting sqref="Q89:S91">
    <cfRule type="cellIs" dxfId="2482" priority="434" stopIfTrue="1" operator="equal">
      <formula>"xy"</formula>
    </cfRule>
  </conditionalFormatting>
  <conditionalFormatting sqref="Q92:S92">
    <cfRule type="cellIs" dxfId="2481" priority="433" stopIfTrue="1" operator="equal">
      <formula>"xy"</formula>
    </cfRule>
  </conditionalFormatting>
  <conditionalFormatting sqref="R96:S96 Q97:S100">
    <cfRule type="cellIs" dxfId="2480" priority="432" stopIfTrue="1" operator="equal">
      <formula>"xy"</formula>
    </cfRule>
  </conditionalFormatting>
  <conditionalFormatting sqref="R103:S103 Q104:S106">
    <cfRule type="cellIs" dxfId="2479" priority="431" stopIfTrue="1" operator="equal">
      <formula>"xy"</formula>
    </cfRule>
  </conditionalFormatting>
  <conditionalFormatting sqref="Q109:S113">
    <cfRule type="cellIs" dxfId="2478" priority="430" stopIfTrue="1" operator="equal">
      <formula>"xy"</formula>
    </cfRule>
  </conditionalFormatting>
  <conditionalFormatting sqref="R109:S111">
    <cfRule type="cellIs" dxfId="2477" priority="429" stopIfTrue="1" operator="equal">
      <formula>"xy"</formula>
    </cfRule>
  </conditionalFormatting>
  <conditionalFormatting sqref="Q113:S115">
    <cfRule type="cellIs" dxfId="2476" priority="428" stopIfTrue="1" operator="equal">
      <formula>"xy"</formula>
    </cfRule>
  </conditionalFormatting>
  <conditionalFormatting sqref="R113:S113">
    <cfRule type="cellIs" dxfId="2475" priority="427" stopIfTrue="1" operator="equal">
      <formula>"xy"</formula>
    </cfRule>
  </conditionalFormatting>
  <conditionalFormatting sqref="H14:H15">
    <cfRule type="cellIs" dxfId="2474" priority="426" stopIfTrue="1" operator="equal">
      <formula>"xy"</formula>
    </cfRule>
  </conditionalFormatting>
  <conditionalFormatting sqref="Q107">
    <cfRule type="cellIs" dxfId="2473" priority="425" stopIfTrue="1" operator="equal">
      <formula>"xy"</formula>
    </cfRule>
  </conditionalFormatting>
  <conditionalFormatting sqref="Q108">
    <cfRule type="cellIs" dxfId="2472" priority="424" stopIfTrue="1" operator="equal">
      <formula>"xy"</formula>
    </cfRule>
  </conditionalFormatting>
  <conditionalFormatting sqref="E44">
    <cfRule type="cellIs" dxfId="2471" priority="423" stopIfTrue="1" operator="equal">
      <formula>"xy"</formula>
    </cfRule>
  </conditionalFormatting>
  <conditionalFormatting sqref="A44">
    <cfRule type="cellIs" dxfId="2470" priority="422" stopIfTrue="1" operator="equal">
      <formula>"xy"</formula>
    </cfRule>
  </conditionalFormatting>
  <conditionalFormatting sqref="S12">
    <cfRule type="cellIs" dxfId="2469" priority="418" stopIfTrue="1" operator="equal">
      <formula>"xy"</formula>
    </cfRule>
  </conditionalFormatting>
  <conditionalFormatting sqref="Q17:S18">
    <cfRule type="cellIs" dxfId="2468" priority="419" stopIfTrue="1" operator="equal">
      <formula>"xy"</formula>
    </cfRule>
  </conditionalFormatting>
  <conditionalFormatting sqref="M71:N71">
    <cfRule type="cellIs" dxfId="2467" priority="402" stopIfTrue="1" operator="equal">
      <formula>"xy"</formula>
    </cfRule>
  </conditionalFormatting>
  <conditionalFormatting sqref="S22">
    <cfRule type="cellIs" dxfId="2466" priority="417" stopIfTrue="1" operator="equal">
      <formula>"xy"</formula>
    </cfRule>
  </conditionalFormatting>
  <conditionalFormatting sqref="Q19:R19">
    <cfRule type="cellIs" dxfId="2465" priority="416" stopIfTrue="1" operator="equal">
      <formula>"xy"</formula>
    </cfRule>
  </conditionalFormatting>
  <conditionalFormatting sqref="Q19:R19 Q22:R22">
    <cfRule type="cellIs" dxfId="2464" priority="415" stopIfTrue="1" operator="equal">
      <formula>"xy"</formula>
    </cfRule>
  </conditionalFormatting>
  <conditionalFormatting sqref="E75:F75">
    <cfRule type="cellIs" dxfId="2463" priority="413" stopIfTrue="1" operator="equal">
      <formula>"xy"</formula>
    </cfRule>
  </conditionalFormatting>
  <conditionalFormatting sqref="E75:F75">
    <cfRule type="cellIs" dxfId="2462" priority="412" stopIfTrue="1" operator="equal">
      <formula>"xy"</formula>
    </cfRule>
  </conditionalFormatting>
  <conditionalFormatting sqref="E30:G30">
    <cfRule type="cellIs" dxfId="2461" priority="411" stopIfTrue="1" operator="equal">
      <formula>"xy"</formula>
    </cfRule>
  </conditionalFormatting>
  <conditionalFormatting sqref="E30:G30 E33:G39">
    <cfRule type="cellIs" dxfId="2460" priority="410" stopIfTrue="1" operator="equal">
      <formula>"xy"</formula>
    </cfRule>
  </conditionalFormatting>
  <conditionalFormatting sqref="E33:F33">
    <cfRule type="cellIs" dxfId="2459" priority="408" stopIfTrue="1" operator="equal">
      <formula>"xy"</formula>
    </cfRule>
  </conditionalFormatting>
  <conditionalFormatting sqref="M71:O71">
    <cfRule type="cellIs" dxfId="2458" priority="403" stopIfTrue="1" operator="equal">
      <formula>"xy"</formula>
    </cfRule>
  </conditionalFormatting>
  <conditionalFormatting sqref="J19">
    <cfRule type="cellIs" dxfId="2457" priority="366" stopIfTrue="1" operator="equal">
      <formula>"xy"</formula>
    </cfRule>
  </conditionalFormatting>
  <conditionalFormatting sqref="J18">
    <cfRule type="cellIs" dxfId="2456" priority="365" stopIfTrue="1" operator="equal">
      <formula>"xy"</formula>
    </cfRule>
  </conditionalFormatting>
  <conditionalFormatting sqref="M75:N75">
    <cfRule type="cellIs" dxfId="2455" priority="405" stopIfTrue="1" operator="equal">
      <formula>"xy"</formula>
    </cfRule>
  </conditionalFormatting>
  <conditionalFormatting sqref="M70:O70">
    <cfRule type="cellIs" dxfId="2454" priority="404" stopIfTrue="1" operator="equal">
      <formula>"xy"</formula>
    </cfRule>
  </conditionalFormatting>
  <conditionalFormatting sqref="J20">
    <cfRule type="cellIs" dxfId="2453" priority="401" stopIfTrue="1" operator="equal">
      <formula>"xy"</formula>
    </cfRule>
  </conditionalFormatting>
  <conditionalFormatting sqref="E23:G23">
    <cfRule type="cellIs" dxfId="2452" priority="400" stopIfTrue="1" operator="equal">
      <formula>"xy"</formula>
    </cfRule>
  </conditionalFormatting>
  <conditionalFormatting sqref="G22">
    <cfRule type="cellIs" dxfId="2451" priority="399" stopIfTrue="1" operator="equal">
      <formula>"xy"</formula>
    </cfRule>
  </conditionalFormatting>
  <conditionalFormatting sqref="E19:F22">
    <cfRule type="cellIs" dxfId="2450" priority="398" stopIfTrue="1" operator="equal">
      <formula>"xy"</formula>
    </cfRule>
  </conditionalFormatting>
  <conditionalFormatting sqref="Q22:S22">
    <cfRule type="cellIs" dxfId="2449" priority="397" stopIfTrue="1" operator="equal">
      <formula>"xy"</formula>
    </cfRule>
  </conditionalFormatting>
  <conditionalFormatting sqref="S19">
    <cfRule type="cellIs" dxfId="2448" priority="396" stopIfTrue="1" operator="equal">
      <formula>"xy"</formula>
    </cfRule>
  </conditionalFormatting>
  <conditionalFormatting sqref="J19">
    <cfRule type="cellIs" dxfId="2447" priority="395" stopIfTrue="1" operator="equal">
      <formula>"xy"</formula>
    </cfRule>
  </conditionalFormatting>
  <conditionalFormatting sqref="E22:G22">
    <cfRule type="cellIs" dxfId="2446" priority="394" stopIfTrue="1" operator="equal">
      <formula>"xy"</formula>
    </cfRule>
  </conditionalFormatting>
  <conditionalFormatting sqref="G21">
    <cfRule type="cellIs" dxfId="2445" priority="393" stopIfTrue="1" operator="equal">
      <formula>"xy"</formula>
    </cfRule>
  </conditionalFormatting>
  <conditionalFormatting sqref="N19">
    <cfRule type="cellIs" dxfId="2444" priority="392" stopIfTrue="1" operator="equal">
      <formula>"xy"</formula>
    </cfRule>
  </conditionalFormatting>
  <conditionalFormatting sqref="N18:O19">
    <cfRule type="cellIs" dxfId="2443" priority="391" stopIfTrue="1" operator="equal">
      <formula>"xy"</formula>
    </cfRule>
  </conditionalFormatting>
  <conditionalFormatting sqref="N19">
    <cfRule type="cellIs" dxfId="2442" priority="390" stopIfTrue="1" operator="equal">
      <formula>"xy"</formula>
    </cfRule>
  </conditionalFormatting>
  <conditionalFormatting sqref="L18">
    <cfRule type="cellIs" dxfId="2441" priority="389" stopIfTrue="1" operator="equal">
      <formula>"xy"</formula>
    </cfRule>
  </conditionalFormatting>
  <conditionalFormatting sqref="I18:K18">
    <cfRule type="cellIs" dxfId="2440" priority="388" stopIfTrue="1" operator="equal">
      <formula>"xy"</formula>
    </cfRule>
  </conditionalFormatting>
  <conditionalFormatting sqref="I18:K18">
    <cfRule type="cellIs" dxfId="2439" priority="387" stopIfTrue="1" operator="equal">
      <formula>"xy"</formula>
    </cfRule>
  </conditionalFormatting>
  <conditionalFormatting sqref="M18:O18">
    <cfRule type="cellIs" dxfId="2438" priority="386" stopIfTrue="1" operator="equal">
      <formula>"xy"</formula>
    </cfRule>
  </conditionalFormatting>
  <conditionalFormatting sqref="M18:O18">
    <cfRule type="cellIs" dxfId="2437" priority="385" stopIfTrue="1" operator="equal">
      <formula>"xy"</formula>
    </cfRule>
  </conditionalFormatting>
  <conditionalFormatting sqref="J20">
    <cfRule type="cellIs" dxfId="2436" priority="384" stopIfTrue="1" operator="equal">
      <formula>"xy"</formula>
    </cfRule>
  </conditionalFormatting>
  <conditionalFormatting sqref="J20">
    <cfRule type="cellIs" dxfId="2435" priority="383" stopIfTrue="1" operator="equal">
      <formula>"xy"</formula>
    </cfRule>
  </conditionalFormatting>
  <conditionalFormatting sqref="L19">
    <cfRule type="cellIs" dxfId="2434" priority="382" stopIfTrue="1" operator="equal">
      <formula>"xy"</formula>
    </cfRule>
  </conditionalFormatting>
  <conditionalFormatting sqref="I19:K19">
    <cfRule type="cellIs" dxfId="2433" priority="381" stopIfTrue="1" operator="equal">
      <formula>"xy"</formula>
    </cfRule>
  </conditionalFormatting>
  <conditionalFormatting sqref="I19:K19">
    <cfRule type="cellIs" dxfId="2432" priority="380" stopIfTrue="1" operator="equal">
      <formula>"xy"</formula>
    </cfRule>
  </conditionalFormatting>
  <conditionalFormatting sqref="M19:O19">
    <cfRule type="cellIs" dxfId="2431" priority="379" stopIfTrue="1" operator="equal">
      <formula>"xy"</formula>
    </cfRule>
  </conditionalFormatting>
  <conditionalFormatting sqref="M19:O19">
    <cfRule type="cellIs" dxfId="2430" priority="378" stopIfTrue="1" operator="equal">
      <formula>"xy"</formula>
    </cfRule>
  </conditionalFormatting>
  <conditionalFormatting sqref="O58">
    <cfRule type="cellIs" dxfId="2429" priority="376" stopIfTrue="1" operator="equal">
      <formula>"xy"</formula>
    </cfRule>
  </conditionalFormatting>
  <conditionalFormatting sqref="O58">
    <cfRule type="cellIs" dxfId="2428" priority="377" stopIfTrue="1" operator="equal">
      <formula>"xy"</formula>
    </cfRule>
  </conditionalFormatting>
  <conditionalFormatting sqref="M58:N58">
    <cfRule type="cellIs" dxfId="2427" priority="375" stopIfTrue="1" operator="equal">
      <formula>"xy"</formula>
    </cfRule>
  </conditionalFormatting>
  <conditionalFormatting sqref="N18">
    <cfRule type="cellIs" dxfId="2426" priority="374" stopIfTrue="1" operator="equal">
      <formula>"xy"</formula>
    </cfRule>
  </conditionalFormatting>
  <conditionalFormatting sqref="N19">
    <cfRule type="cellIs" dxfId="2425" priority="373" stopIfTrue="1" operator="equal">
      <formula>"xy"</formula>
    </cfRule>
  </conditionalFormatting>
  <conditionalFormatting sqref="N18">
    <cfRule type="cellIs" dxfId="2424" priority="372" stopIfTrue="1" operator="equal">
      <formula>"xy"</formula>
    </cfRule>
  </conditionalFormatting>
  <conditionalFormatting sqref="N19">
    <cfRule type="cellIs" dxfId="2423" priority="371" stopIfTrue="1" operator="equal">
      <formula>"xy"</formula>
    </cfRule>
  </conditionalFormatting>
  <conditionalFormatting sqref="N19">
    <cfRule type="cellIs" dxfId="2422" priority="370" stopIfTrue="1" operator="equal">
      <formula>"xy"</formula>
    </cfRule>
  </conditionalFormatting>
  <conditionalFormatting sqref="M18:O18">
    <cfRule type="cellIs" dxfId="2421" priority="369" stopIfTrue="1" operator="equal">
      <formula>"xy"</formula>
    </cfRule>
  </conditionalFormatting>
  <conditionalFormatting sqref="M18:O18">
    <cfRule type="cellIs" dxfId="2420" priority="368" stopIfTrue="1" operator="equal">
      <formula>"xy"</formula>
    </cfRule>
  </conditionalFormatting>
  <conditionalFormatting sqref="J18">
    <cfRule type="cellIs" dxfId="2419" priority="367" stopIfTrue="1" operator="equal">
      <formula>"xy"</formula>
    </cfRule>
  </conditionalFormatting>
  <conditionalFormatting sqref="J19">
    <cfRule type="cellIs" dxfId="2418" priority="364" stopIfTrue="1" operator="equal">
      <formula>"xy"</formula>
    </cfRule>
  </conditionalFormatting>
  <conditionalFormatting sqref="J19">
    <cfRule type="cellIs" dxfId="2417" priority="363" stopIfTrue="1" operator="equal">
      <formula>"xy"</formula>
    </cfRule>
  </conditionalFormatting>
  <conditionalFormatting sqref="I18:K18">
    <cfRule type="cellIs" dxfId="2416" priority="362" stopIfTrue="1" operator="equal">
      <formula>"xy"</formula>
    </cfRule>
  </conditionalFormatting>
  <conditionalFormatting sqref="I18:K18">
    <cfRule type="cellIs" dxfId="2415" priority="361" stopIfTrue="1" operator="equal">
      <formula>"xy"</formula>
    </cfRule>
  </conditionalFormatting>
  <conditionalFormatting sqref="J22:K22">
    <cfRule type="cellIs" dxfId="2414" priority="360" stopIfTrue="1" operator="equal">
      <formula>"xy"</formula>
    </cfRule>
  </conditionalFormatting>
  <conditionalFormatting sqref="J22:K22">
    <cfRule type="cellIs" dxfId="2413" priority="359" stopIfTrue="1" operator="equal">
      <formula>"xy"</formula>
    </cfRule>
  </conditionalFormatting>
  <conditionalFormatting sqref="J22">
    <cfRule type="cellIs" dxfId="2412" priority="358" stopIfTrue="1" operator="equal">
      <formula>"xy"</formula>
    </cfRule>
  </conditionalFormatting>
  <conditionalFormatting sqref="J21:K21">
    <cfRule type="cellIs" dxfId="2411" priority="357" stopIfTrue="1" operator="equal">
      <formula>"xy"</formula>
    </cfRule>
  </conditionalFormatting>
  <conditionalFormatting sqref="I21:K21">
    <cfRule type="cellIs" dxfId="2410" priority="356" stopIfTrue="1" operator="equal">
      <formula>"xy"</formula>
    </cfRule>
  </conditionalFormatting>
  <conditionalFormatting sqref="I21:K21">
    <cfRule type="cellIs" dxfId="2409" priority="355" stopIfTrue="1" operator="equal">
      <formula>"xy"</formula>
    </cfRule>
  </conditionalFormatting>
  <conditionalFormatting sqref="J21">
    <cfRule type="cellIs" dxfId="2408" priority="354" stopIfTrue="1" operator="equal">
      <formula>"xy"</formula>
    </cfRule>
  </conditionalFormatting>
  <conditionalFormatting sqref="J21">
    <cfRule type="cellIs" dxfId="2407" priority="353" stopIfTrue="1" operator="equal">
      <formula>"xy"</formula>
    </cfRule>
  </conditionalFormatting>
  <conditionalFormatting sqref="I21:K21">
    <cfRule type="cellIs" dxfId="2406" priority="352" stopIfTrue="1" operator="equal">
      <formula>"xy"</formula>
    </cfRule>
  </conditionalFormatting>
  <conditionalFormatting sqref="I21:K21">
    <cfRule type="cellIs" dxfId="2405" priority="351" stopIfTrue="1" operator="equal">
      <formula>"xy"</formula>
    </cfRule>
  </conditionalFormatting>
  <conditionalFormatting sqref="I96:J96">
    <cfRule type="cellIs" dxfId="2404" priority="350" stopIfTrue="1" operator="equal">
      <formula>"xy"</formula>
    </cfRule>
  </conditionalFormatting>
  <conditionalFormatting sqref="K96">
    <cfRule type="cellIs" dxfId="2403" priority="349" stopIfTrue="1" operator="equal">
      <formula>"xy"</formula>
    </cfRule>
  </conditionalFormatting>
  <conditionalFormatting sqref="Q109:Q111">
    <cfRule type="cellIs" dxfId="2402" priority="348" stopIfTrue="1" operator="equal">
      <formula>"xy"</formula>
    </cfRule>
  </conditionalFormatting>
  <conditionalFormatting sqref="M12:N12">
    <cfRule type="cellIs" dxfId="2401" priority="347" stopIfTrue="1" operator="equal">
      <formula>"xy"</formula>
    </cfRule>
  </conditionalFormatting>
  <conditionalFormatting sqref="Q12:R12">
    <cfRule type="cellIs" dxfId="2400" priority="346" stopIfTrue="1" operator="equal">
      <formula>"xy"</formula>
    </cfRule>
  </conditionalFormatting>
  <conditionalFormatting sqref="J110:L111">
    <cfRule type="cellIs" dxfId="2399" priority="345" stopIfTrue="1" operator="equal">
      <formula>"xy"</formula>
    </cfRule>
  </conditionalFormatting>
  <conditionalFormatting sqref="Q91:S91">
    <cfRule type="cellIs" dxfId="2398" priority="344" stopIfTrue="1" operator="equal">
      <formula>"xy"</formula>
    </cfRule>
  </conditionalFormatting>
  <conditionalFormatting sqref="Q92:S92">
    <cfRule type="cellIs" dxfId="2397" priority="343" stopIfTrue="1" operator="equal">
      <formula>"xy"</formula>
    </cfRule>
  </conditionalFormatting>
  <conditionalFormatting sqref="Q93:S93">
    <cfRule type="cellIs" dxfId="2396" priority="342" stopIfTrue="1" operator="equal">
      <formula>"xy"</formula>
    </cfRule>
  </conditionalFormatting>
  <conditionalFormatting sqref="Q91:S91">
    <cfRule type="cellIs" dxfId="2395" priority="341" stopIfTrue="1" operator="equal">
      <formula>"xy"</formula>
    </cfRule>
  </conditionalFormatting>
  <conditionalFormatting sqref="Q20:S20">
    <cfRule type="cellIs" dxfId="2394" priority="340" stopIfTrue="1" operator="equal">
      <formula>"xy"</formula>
    </cfRule>
  </conditionalFormatting>
  <conditionalFormatting sqref="Q21:R21">
    <cfRule type="cellIs" dxfId="2393" priority="339" stopIfTrue="1" operator="equal">
      <formula>"xy"</formula>
    </cfRule>
  </conditionalFormatting>
  <conditionalFormatting sqref="E13:G13 E15:G15">
    <cfRule type="cellIs" dxfId="2392" priority="338" stopIfTrue="1" operator="equal">
      <formula>"xy"</formula>
    </cfRule>
  </conditionalFormatting>
  <conditionalFormatting sqref="E14:F14 E16:F16">
    <cfRule type="cellIs" dxfId="2391" priority="337" stopIfTrue="1" operator="equal">
      <formula>"xy"</formula>
    </cfRule>
  </conditionalFormatting>
  <conditionalFormatting sqref="L13:L16">
    <cfRule type="cellIs" dxfId="2390" priority="336" stopIfTrue="1" operator="equal">
      <formula>"xy"</formula>
    </cfRule>
  </conditionalFormatting>
  <conditionalFormatting sqref="I13:K15 I16:J16">
    <cfRule type="cellIs" dxfId="2389" priority="333" stopIfTrue="1" operator="equal">
      <formula>"xy"</formula>
    </cfRule>
  </conditionalFormatting>
  <conditionalFormatting sqref="I16:K16">
    <cfRule type="cellIs" dxfId="2388" priority="335" stopIfTrue="1" operator="equal">
      <formula>"xy"</formula>
    </cfRule>
  </conditionalFormatting>
  <conditionalFormatting sqref="I15:K15">
    <cfRule type="cellIs" dxfId="2387" priority="334" stopIfTrue="1" operator="equal">
      <formula>"xy"</formula>
    </cfRule>
  </conditionalFormatting>
  <conditionalFormatting sqref="I16:J16">
    <cfRule type="cellIs" dxfId="2386" priority="332" stopIfTrue="1" operator="equal">
      <formula>"xy"</formula>
    </cfRule>
  </conditionalFormatting>
  <conditionalFormatting sqref="M97:O98">
    <cfRule type="cellIs" dxfId="2385" priority="331" stopIfTrue="1" operator="equal">
      <formula>"xy"</formula>
    </cfRule>
  </conditionalFormatting>
  <conditionalFormatting sqref="A97:C98">
    <cfRule type="cellIs" dxfId="2384" priority="330" stopIfTrue="1" operator="equal">
      <formula>"xy"</formula>
    </cfRule>
  </conditionalFormatting>
  <conditionalFormatting sqref="M101:O101">
    <cfRule type="cellIs" dxfId="2383" priority="329" stopIfTrue="1" operator="equal">
      <formula>"xy"</formula>
    </cfRule>
  </conditionalFormatting>
  <conditionalFormatting sqref="E76:F76 E78:G78 E77">
    <cfRule type="cellIs" dxfId="2382" priority="328" stopIfTrue="1" operator="equal">
      <formula>"xy"</formula>
    </cfRule>
  </conditionalFormatting>
  <conditionalFormatting sqref="E76:F76">
    <cfRule type="cellIs" dxfId="2381" priority="327" stopIfTrue="1" operator="equal">
      <formula>"xy"</formula>
    </cfRule>
  </conditionalFormatting>
  <conditionalFormatting sqref="E76:F76">
    <cfRule type="cellIs" dxfId="2380" priority="326" stopIfTrue="1" operator="equal">
      <formula>"xy"</formula>
    </cfRule>
  </conditionalFormatting>
  <conditionalFormatting sqref="E76:G76">
    <cfRule type="cellIs" dxfId="2379" priority="325" stopIfTrue="1" operator="equal">
      <formula>"xy"</formula>
    </cfRule>
  </conditionalFormatting>
  <conditionalFormatting sqref="E77">
    <cfRule type="cellIs" dxfId="2378" priority="324" stopIfTrue="1" operator="equal">
      <formula>"xy"</formula>
    </cfRule>
  </conditionalFormatting>
  <conditionalFormatting sqref="M102:O102">
    <cfRule type="cellIs" dxfId="2377" priority="323" stopIfTrue="1" operator="equal">
      <formula>"xy"</formula>
    </cfRule>
  </conditionalFormatting>
  <conditionalFormatting sqref="I97:L102">
    <cfRule type="cellIs" dxfId="2376" priority="322" stopIfTrue="1" operator="equal">
      <formula>"xy"</formula>
    </cfRule>
  </conditionalFormatting>
  <conditionalFormatting sqref="Q36:S39">
    <cfRule type="cellIs" dxfId="2375" priority="321" stopIfTrue="1" operator="equal">
      <formula>"xy"</formula>
    </cfRule>
  </conditionalFormatting>
  <conditionalFormatting sqref="Q32:R32">
    <cfRule type="cellIs" dxfId="2374" priority="320" stopIfTrue="1" operator="equal">
      <formula>"xy"</formula>
    </cfRule>
  </conditionalFormatting>
  <conditionalFormatting sqref="Q32:R32">
    <cfRule type="cellIs" dxfId="2373" priority="319" stopIfTrue="1" operator="equal">
      <formula>"xy"</formula>
    </cfRule>
  </conditionalFormatting>
  <conditionalFormatting sqref="Q32:R32">
    <cfRule type="cellIs" dxfId="2372" priority="318" stopIfTrue="1" operator="equal">
      <formula>"xy"</formula>
    </cfRule>
  </conditionalFormatting>
  <conditionalFormatting sqref="Q32:S32">
    <cfRule type="cellIs" dxfId="2371" priority="317" stopIfTrue="1" operator="equal">
      <formula>"xy"</formula>
    </cfRule>
  </conditionalFormatting>
  <conditionalFormatting sqref="M20:N20">
    <cfRule type="cellIs" dxfId="2370" priority="316" stopIfTrue="1" operator="equal">
      <formula>"xy"</formula>
    </cfRule>
  </conditionalFormatting>
  <conditionalFormatting sqref="M20:N20">
    <cfRule type="cellIs" dxfId="2369" priority="315" stopIfTrue="1" operator="equal">
      <formula>"xy"</formula>
    </cfRule>
  </conditionalFormatting>
  <conditionalFormatting sqref="M20:N20">
    <cfRule type="cellIs" dxfId="2368" priority="314" stopIfTrue="1" operator="equal">
      <formula>"xy"</formula>
    </cfRule>
  </conditionalFormatting>
  <conditionalFormatting sqref="M20:O20">
    <cfRule type="cellIs" dxfId="2367" priority="313" stopIfTrue="1" operator="equal">
      <formula>"xy"</formula>
    </cfRule>
  </conditionalFormatting>
  <conditionalFormatting sqref="M86:O86">
    <cfRule type="cellIs" dxfId="2366" priority="312" stopIfTrue="1" operator="equal">
      <formula>"xy"</formula>
    </cfRule>
  </conditionalFormatting>
  <conditionalFormatting sqref="Q41">
    <cfRule type="cellIs" dxfId="2365" priority="311" stopIfTrue="1" operator="equal">
      <formula>"xy"</formula>
    </cfRule>
  </conditionalFormatting>
  <conditionalFormatting sqref="Q40:S40">
    <cfRule type="cellIs" dxfId="2364" priority="310" stopIfTrue="1" operator="equal">
      <formula>"xy"</formula>
    </cfRule>
  </conditionalFormatting>
  <conditionalFormatting sqref="Q40">
    <cfRule type="cellIs" dxfId="2363" priority="309" stopIfTrue="1" operator="equal">
      <formula>"xy"</formula>
    </cfRule>
  </conditionalFormatting>
  <conditionalFormatting sqref="Q39:S39">
    <cfRule type="cellIs" dxfId="2362" priority="308" stopIfTrue="1" operator="equal">
      <formula>"xy"</formula>
    </cfRule>
  </conditionalFormatting>
  <conditionalFormatting sqref="Q88:S88">
    <cfRule type="cellIs" dxfId="2361" priority="307" stopIfTrue="1" operator="equal">
      <formula>"xy"</formula>
    </cfRule>
  </conditionalFormatting>
  <conditionalFormatting sqref="Q91:S91">
    <cfRule type="cellIs" dxfId="2360" priority="306" stopIfTrue="1" operator="equal">
      <formula>"xy"</formula>
    </cfRule>
  </conditionalFormatting>
  <conditionalFormatting sqref="Q92:S92">
    <cfRule type="cellIs" dxfId="2359" priority="305" stopIfTrue="1" operator="equal">
      <formula>"xy"</formula>
    </cfRule>
  </conditionalFormatting>
  <conditionalFormatting sqref="Q93:S93">
    <cfRule type="cellIs" dxfId="2358" priority="304" stopIfTrue="1" operator="equal">
      <formula>"xy"</formula>
    </cfRule>
  </conditionalFormatting>
  <conditionalFormatting sqref="R115:S115">
    <cfRule type="cellIs" dxfId="2357" priority="303" stopIfTrue="1" operator="equal">
      <formula>"xy"</formula>
    </cfRule>
  </conditionalFormatting>
  <conditionalFormatting sqref="Q86:S86">
    <cfRule type="cellIs" dxfId="2356" priority="302" stopIfTrue="1" operator="equal">
      <formula>"xy"</formula>
    </cfRule>
  </conditionalFormatting>
  <conditionalFormatting sqref="Q87:S87">
    <cfRule type="cellIs" dxfId="2355" priority="301" stopIfTrue="1" operator="equal">
      <formula>"xy"</formula>
    </cfRule>
  </conditionalFormatting>
  <conditionalFormatting sqref="Q88:S88">
    <cfRule type="cellIs" dxfId="2354" priority="300" stopIfTrue="1" operator="equal">
      <formula>"xy"</formula>
    </cfRule>
  </conditionalFormatting>
  <conditionalFormatting sqref="Q91:S91">
    <cfRule type="cellIs" dxfId="2353" priority="299" stopIfTrue="1" operator="equal">
      <formula>"xy"</formula>
    </cfRule>
  </conditionalFormatting>
  <conditionalFormatting sqref="R108:S108">
    <cfRule type="cellIs" dxfId="2352" priority="298" stopIfTrue="1" operator="equal">
      <formula>"xy"</formula>
    </cfRule>
  </conditionalFormatting>
  <conditionalFormatting sqref="R112:S112">
    <cfRule type="cellIs" dxfId="2351" priority="297" stopIfTrue="1" operator="equal">
      <formula>"xy"</formula>
    </cfRule>
  </conditionalFormatting>
  <conditionalFormatting sqref="Q106">
    <cfRule type="cellIs" dxfId="2350" priority="296" stopIfTrue="1" operator="equal">
      <formula>"xy"</formula>
    </cfRule>
  </conditionalFormatting>
  <conditionalFormatting sqref="Q107">
    <cfRule type="cellIs" dxfId="2349" priority="295" stopIfTrue="1" operator="equal">
      <formula>"xy"</formula>
    </cfRule>
  </conditionalFormatting>
  <conditionalFormatting sqref="Q108">
    <cfRule type="cellIs" dxfId="2348" priority="294" stopIfTrue="1" operator="equal">
      <formula>"xy"</formula>
    </cfRule>
  </conditionalFormatting>
  <conditionalFormatting sqref="Q90:S90">
    <cfRule type="cellIs" dxfId="2347" priority="293" stopIfTrue="1" operator="equal">
      <formula>"xy"</formula>
    </cfRule>
  </conditionalFormatting>
  <conditionalFormatting sqref="Q91:S91">
    <cfRule type="cellIs" dxfId="2346" priority="292" stopIfTrue="1" operator="equal">
      <formula>"xy"</formula>
    </cfRule>
  </conditionalFormatting>
  <conditionalFormatting sqref="Q92:S92">
    <cfRule type="cellIs" dxfId="2345" priority="291" stopIfTrue="1" operator="equal">
      <formula>"xy"</formula>
    </cfRule>
  </conditionalFormatting>
  <conditionalFormatting sqref="Q90:S90">
    <cfRule type="cellIs" dxfId="2344" priority="290" stopIfTrue="1" operator="equal">
      <formula>"xy"</formula>
    </cfRule>
  </conditionalFormatting>
  <conditionalFormatting sqref="I61:K61">
    <cfRule type="cellIs" dxfId="2343" priority="289" stopIfTrue="1" operator="equal">
      <formula>"xy"</formula>
    </cfRule>
  </conditionalFormatting>
  <conditionalFormatting sqref="J59:K59">
    <cfRule type="cellIs" dxfId="2342" priority="288" stopIfTrue="1" operator="equal">
      <formula>"xy"</formula>
    </cfRule>
  </conditionalFormatting>
  <conditionalFormatting sqref="J59">
    <cfRule type="cellIs" dxfId="2341" priority="287" stopIfTrue="1" operator="equal">
      <formula>"xy"</formula>
    </cfRule>
  </conditionalFormatting>
  <conditionalFormatting sqref="J59">
    <cfRule type="cellIs" dxfId="2340" priority="286" stopIfTrue="1" operator="equal">
      <formula>"xy"</formula>
    </cfRule>
  </conditionalFormatting>
  <conditionalFormatting sqref="J59">
    <cfRule type="cellIs" dxfId="2339" priority="285" stopIfTrue="1" operator="equal">
      <formula>"xy"</formula>
    </cfRule>
  </conditionalFormatting>
  <conditionalFormatting sqref="I60:K60">
    <cfRule type="cellIs" dxfId="2338" priority="284" stopIfTrue="1" operator="equal">
      <formula>"xy"</formula>
    </cfRule>
  </conditionalFormatting>
  <conditionalFormatting sqref="I60:K60">
    <cfRule type="cellIs" dxfId="2337" priority="283" stopIfTrue="1" operator="equal">
      <formula>"xy"</formula>
    </cfRule>
  </conditionalFormatting>
  <conditionalFormatting sqref="J31:J34 J37:J38">
    <cfRule type="cellIs" dxfId="2336" priority="282" stopIfTrue="1" operator="equal">
      <formula>"xy"</formula>
    </cfRule>
  </conditionalFormatting>
  <conditionalFormatting sqref="G87 E86:F87">
    <cfRule type="cellIs" dxfId="2335" priority="281" stopIfTrue="1" operator="equal">
      <formula>"xy"</formula>
    </cfRule>
  </conditionalFormatting>
  <conditionalFormatting sqref="G86">
    <cfRule type="cellIs" dxfId="2334" priority="280" stopIfTrue="1" operator="equal">
      <formula>"xy"</formula>
    </cfRule>
  </conditionalFormatting>
  <conditionalFormatting sqref="E86:F86">
    <cfRule type="cellIs" dxfId="2333" priority="279" stopIfTrue="1" operator="equal">
      <formula>"xy"</formula>
    </cfRule>
  </conditionalFormatting>
  <conditionalFormatting sqref="D48:D60">
    <cfRule type="cellIs" dxfId="2332" priority="269" stopIfTrue="1" operator="equal">
      <formula>"xy"</formula>
    </cfRule>
  </conditionalFormatting>
  <conditionalFormatting sqref="D67:D71 D84:D86 A80:D80 D78:D79 A63:D63 D47 D92 D61 A46:D46">
    <cfRule type="cellIs" dxfId="2331" priority="268" stopIfTrue="1" operator="equal">
      <formula>"xy"</formula>
    </cfRule>
  </conditionalFormatting>
  <conditionalFormatting sqref="A64:C64 A79:C79 A70:C70 A74:C74">
    <cfRule type="cellIs" dxfId="2330" priority="267" stopIfTrue="1" operator="equal">
      <formula>"xy"</formula>
    </cfRule>
  </conditionalFormatting>
  <conditionalFormatting sqref="A47:C47 C61">
    <cfRule type="cellIs" dxfId="2329" priority="266" stopIfTrue="1" operator="equal">
      <formula>"xy"</formula>
    </cfRule>
  </conditionalFormatting>
  <conditionalFormatting sqref="A92:C92 A81:B81 A86:B86">
    <cfRule type="cellIs" dxfId="2328" priority="265" stopIfTrue="1" operator="equal">
      <formula>"xy"</formula>
    </cfRule>
  </conditionalFormatting>
  <conditionalFormatting sqref="C81 C86">
    <cfRule type="cellIs" dxfId="2327" priority="264" stopIfTrue="1" operator="equal">
      <formula>"xy"</formula>
    </cfRule>
  </conditionalFormatting>
  <conditionalFormatting sqref="A62:D62">
    <cfRule type="cellIs" dxfId="2326" priority="263" stopIfTrue="1" operator="equal">
      <formula>"xy"</formula>
    </cfRule>
  </conditionalFormatting>
  <conditionalFormatting sqref="A75:B75">
    <cfRule type="cellIs" dxfId="2325" priority="261" stopIfTrue="1" operator="equal">
      <formula>"xy"</formula>
    </cfRule>
  </conditionalFormatting>
  <conditionalFormatting sqref="A75">
    <cfRule type="cellIs" dxfId="2324" priority="262" stopIfTrue="1" operator="equal">
      <formula>"xy"</formula>
    </cfRule>
  </conditionalFormatting>
  <conditionalFormatting sqref="A75:B75">
    <cfRule type="cellIs" dxfId="2323" priority="260" stopIfTrue="1" operator="equal">
      <formula>"xy"</formula>
    </cfRule>
  </conditionalFormatting>
  <conditionalFormatting sqref="A85:B85">
    <cfRule type="cellIs" dxfId="2322" priority="259" stopIfTrue="1" operator="equal">
      <formula>"xy"</formula>
    </cfRule>
  </conditionalFormatting>
  <conditionalFormatting sqref="A84:B84">
    <cfRule type="cellIs" dxfId="2321" priority="256" stopIfTrue="1" operator="equal">
      <formula>"xy"</formula>
    </cfRule>
  </conditionalFormatting>
  <conditionalFormatting sqref="A82:C82">
    <cfRule type="cellIs" dxfId="2320" priority="258" stopIfTrue="1" operator="equal">
      <formula>"xy"</formula>
    </cfRule>
  </conditionalFormatting>
  <conditionalFormatting sqref="A82:C84">
    <cfRule type="cellIs" dxfId="2319" priority="257" stopIfTrue="1" operator="equal">
      <formula>"xy"</formula>
    </cfRule>
  </conditionalFormatting>
  <conditionalFormatting sqref="A83:B83">
    <cfRule type="cellIs" dxfId="2318" priority="255" stopIfTrue="1" operator="equal">
      <formula>"xy"</formula>
    </cfRule>
  </conditionalFormatting>
  <conditionalFormatting sqref="A84:B84">
    <cfRule type="cellIs" dxfId="2317" priority="254" stopIfTrue="1" operator="equal">
      <formula>"xy"</formula>
    </cfRule>
  </conditionalFormatting>
  <conditionalFormatting sqref="A71:C71">
    <cfRule type="cellIs" dxfId="2316" priority="253" stopIfTrue="1" operator="equal">
      <formula>"xy"</formula>
    </cfRule>
  </conditionalFormatting>
  <conditionalFormatting sqref="A72:C73">
    <cfRule type="cellIs" dxfId="2315" priority="252" stopIfTrue="1" operator="equal">
      <formula>"xy"</formula>
    </cfRule>
  </conditionalFormatting>
  <conditionalFormatting sqref="A83:B83">
    <cfRule type="cellIs" dxfId="2314" priority="251" stopIfTrue="1" operator="equal">
      <formula>"xy"</formula>
    </cfRule>
  </conditionalFormatting>
  <conditionalFormatting sqref="A83:B83">
    <cfRule type="cellIs" dxfId="2313" priority="250" stopIfTrue="1" operator="equal">
      <formula>"xy"</formula>
    </cfRule>
  </conditionalFormatting>
  <conditionalFormatting sqref="C56 A54:B54">
    <cfRule type="cellIs" dxfId="2312" priority="249" stopIfTrue="1" operator="equal">
      <formula>"xy"</formula>
    </cfRule>
  </conditionalFormatting>
  <conditionalFormatting sqref="A54:B54">
    <cfRule type="cellIs" dxfId="2311" priority="248" stopIfTrue="1" operator="equal">
      <formula>"xy"</formula>
    </cfRule>
  </conditionalFormatting>
  <conditionalFormatting sqref="A54:C54">
    <cfRule type="cellIs" dxfId="2310" priority="246" stopIfTrue="1" operator="equal">
      <formula>"xy"</formula>
    </cfRule>
  </conditionalFormatting>
  <conditionalFormatting sqref="A54:B54">
    <cfRule type="cellIs" dxfId="2309" priority="247" stopIfTrue="1" operator="equal">
      <formula>"xy"</formula>
    </cfRule>
  </conditionalFormatting>
  <conditionalFormatting sqref="A54:B54">
    <cfRule type="cellIs" dxfId="2308" priority="245" stopIfTrue="1" operator="equal">
      <formula>"xy"</formula>
    </cfRule>
  </conditionalFormatting>
  <conditionalFormatting sqref="A56:B56">
    <cfRule type="cellIs" dxfId="2307" priority="244" stopIfTrue="1" operator="equal">
      <formula>"xy"</formula>
    </cfRule>
  </conditionalFormatting>
  <conditionalFormatting sqref="A56:B56">
    <cfRule type="cellIs" dxfId="2306" priority="243" stopIfTrue="1" operator="equal">
      <formula>"xy"</formula>
    </cfRule>
  </conditionalFormatting>
  <conditionalFormatting sqref="C55">
    <cfRule type="cellIs" dxfId="2305" priority="242" stopIfTrue="1" operator="equal">
      <formula>"xy"</formula>
    </cfRule>
  </conditionalFormatting>
  <conditionalFormatting sqref="A55:B55">
    <cfRule type="cellIs" dxfId="2304" priority="241" stopIfTrue="1" operator="equal">
      <formula>"xy"</formula>
    </cfRule>
  </conditionalFormatting>
  <conditionalFormatting sqref="A55:B55">
    <cfRule type="cellIs" dxfId="2303" priority="240" stopIfTrue="1" operator="equal">
      <formula>"xy"</formula>
    </cfRule>
  </conditionalFormatting>
  <conditionalFormatting sqref="C60 A58:B58">
    <cfRule type="cellIs" dxfId="2302" priority="239" stopIfTrue="1" operator="equal">
      <formula>"xy"</formula>
    </cfRule>
  </conditionalFormatting>
  <conditionalFormatting sqref="A58:B58">
    <cfRule type="cellIs" dxfId="2301" priority="238" stopIfTrue="1" operator="equal">
      <formula>"xy"</formula>
    </cfRule>
  </conditionalFormatting>
  <conditionalFormatting sqref="A58:C58">
    <cfRule type="cellIs" dxfId="2300" priority="236" stopIfTrue="1" operator="equal">
      <formula>"xy"</formula>
    </cfRule>
  </conditionalFormatting>
  <conditionalFormatting sqref="A58:B58">
    <cfRule type="cellIs" dxfId="2299" priority="237" stopIfTrue="1" operator="equal">
      <formula>"xy"</formula>
    </cfRule>
  </conditionalFormatting>
  <conditionalFormatting sqref="A58:B58">
    <cfRule type="cellIs" dxfId="2298" priority="235" stopIfTrue="1" operator="equal">
      <formula>"xy"</formula>
    </cfRule>
  </conditionalFormatting>
  <conditionalFormatting sqref="A60:B60">
    <cfRule type="cellIs" dxfId="2297" priority="234" stopIfTrue="1" operator="equal">
      <formula>"xy"</formula>
    </cfRule>
  </conditionalFormatting>
  <conditionalFormatting sqref="A60:B60">
    <cfRule type="cellIs" dxfId="2296" priority="233" stopIfTrue="1" operator="equal">
      <formula>"xy"</formula>
    </cfRule>
  </conditionalFormatting>
  <conditionalFormatting sqref="C59">
    <cfRule type="cellIs" dxfId="2295" priority="232" stopIfTrue="1" operator="equal">
      <formula>"xy"</formula>
    </cfRule>
  </conditionalFormatting>
  <conditionalFormatting sqref="A59:B59">
    <cfRule type="cellIs" dxfId="2294" priority="231" stopIfTrue="1" operator="equal">
      <formula>"xy"</formula>
    </cfRule>
  </conditionalFormatting>
  <conditionalFormatting sqref="A59:B59">
    <cfRule type="cellIs" dxfId="2293" priority="230" stopIfTrue="1" operator="equal">
      <formula>"xy"</formula>
    </cfRule>
  </conditionalFormatting>
  <conditionalFormatting sqref="I82:J82">
    <cfRule type="cellIs" dxfId="2292" priority="228" stopIfTrue="1" operator="equal">
      <formula>"xy"</formula>
    </cfRule>
  </conditionalFormatting>
  <conditionalFormatting sqref="I82:K82">
    <cfRule type="cellIs" dxfId="2291" priority="229" stopIfTrue="1" operator="equal">
      <formula>"xy"</formula>
    </cfRule>
  </conditionalFormatting>
  <conditionalFormatting sqref="I82:J82">
    <cfRule type="cellIs" dxfId="2290" priority="227" stopIfTrue="1" operator="equal">
      <formula>"xy"</formula>
    </cfRule>
  </conditionalFormatting>
  <conditionalFormatting sqref="I83:J83">
    <cfRule type="cellIs" dxfId="2289" priority="225" stopIfTrue="1" operator="equal">
      <formula>"xy"</formula>
    </cfRule>
  </conditionalFormatting>
  <conditionalFormatting sqref="I83:K83">
    <cfRule type="cellIs" dxfId="2288" priority="226" stopIfTrue="1" operator="equal">
      <formula>"xy"</formula>
    </cfRule>
  </conditionalFormatting>
  <conditionalFormatting sqref="I83:J83">
    <cfRule type="cellIs" dxfId="2287" priority="224" stopIfTrue="1" operator="equal">
      <formula>"xy"</formula>
    </cfRule>
  </conditionalFormatting>
  <conditionalFormatting sqref="E17:F17">
    <cfRule type="cellIs" dxfId="2286" priority="223" stopIfTrue="1" operator="equal">
      <formula>"xy"</formula>
    </cfRule>
  </conditionalFormatting>
  <conditionalFormatting sqref="K55:K56 I55:I56">
    <cfRule type="cellIs" dxfId="2285" priority="222" stopIfTrue="1" operator="equal">
      <formula>"xy"</formula>
    </cfRule>
  </conditionalFormatting>
  <conditionalFormatting sqref="J55:J56">
    <cfRule type="cellIs" dxfId="2284" priority="221" stopIfTrue="1" operator="equal">
      <formula>"xy"</formula>
    </cfRule>
  </conditionalFormatting>
  <conditionalFormatting sqref="I85:K85">
    <cfRule type="cellIs" dxfId="2283" priority="220" stopIfTrue="1" operator="equal">
      <formula>"xy"</formula>
    </cfRule>
  </conditionalFormatting>
  <conditionalFormatting sqref="A65:C68">
    <cfRule type="cellIs" dxfId="2282" priority="219" stopIfTrue="1" operator="equal">
      <formula>"xy"</formula>
    </cfRule>
  </conditionalFormatting>
  <conditionalFormatting sqref="C78 A76:B76">
    <cfRule type="cellIs" dxfId="2281" priority="218" stopIfTrue="1" operator="equal">
      <formula>"xy"</formula>
    </cfRule>
  </conditionalFormatting>
  <conditionalFormatting sqref="A76:B76">
    <cfRule type="cellIs" dxfId="2280" priority="217" stopIfTrue="1" operator="equal">
      <formula>"xy"</formula>
    </cfRule>
  </conditionalFormatting>
  <conditionalFormatting sqref="A76:C76">
    <cfRule type="cellIs" dxfId="2279" priority="215" stopIfTrue="1" operator="equal">
      <formula>"xy"</formula>
    </cfRule>
  </conditionalFormatting>
  <conditionalFormatting sqref="A76:B76">
    <cfRule type="cellIs" dxfId="2278" priority="216" stopIfTrue="1" operator="equal">
      <formula>"xy"</formula>
    </cfRule>
  </conditionalFormatting>
  <conditionalFormatting sqref="A76:B76">
    <cfRule type="cellIs" dxfId="2277" priority="214" stopIfTrue="1" operator="equal">
      <formula>"xy"</formula>
    </cfRule>
  </conditionalFormatting>
  <conditionalFormatting sqref="A78:B78">
    <cfRule type="cellIs" dxfId="2276" priority="213" stopIfTrue="1" operator="equal">
      <formula>"xy"</formula>
    </cfRule>
  </conditionalFormatting>
  <conditionalFormatting sqref="A78:B78">
    <cfRule type="cellIs" dxfId="2275" priority="212" stopIfTrue="1" operator="equal">
      <formula>"xy"</formula>
    </cfRule>
  </conditionalFormatting>
  <conditionalFormatting sqref="C77">
    <cfRule type="cellIs" dxfId="2274" priority="211" stopIfTrue="1" operator="equal">
      <formula>"xy"</formula>
    </cfRule>
  </conditionalFormatting>
  <conditionalFormatting sqref="A77:B77">
    <cfRule type="cellIs" dxfId="2273" priority="210" stopIfTrue="1" operator="equal">
      <formula>"xy"</formula>
    </cfRule>
  </conditionalFormatting>
  <conditionalFormatting sqref="A77:B77">
    <cfRule type="cellIs" dxfId="2272" priority="209" stopIfTrue="1" operator="equal">
      <formula>"xy"</formula>
    </cfRule>
  </conditionalFormatting>
  <conditionalFormatting sqref="A90:C90">
    <cfRule type="cellIs" dxfId="2271" priority="208" stopIfTrue="1" operator="equal">
      <formula>"xy"</formula>
    </cfRule>
  </conditionalFormatting>
  <conditionalFormatting sqref="A88:B89">
    <cfRule type="cellIs" dxfId="2270" priority="207" stopIfTrue="1" operator="equal">
      <formula>"xy"</formula>
    </cfRule>
  </conditionalFormatting>
  <conditionalFormatting sqref="C89">
    <cfRule type="cellIs" dxfId="2269" priority="206" stopIfTrue="1" operator="equal">
      <formula>"xy"</formula>
    </cfRule>
  </conditionalFormatting>
  <conditionalFormatting sqref="A88:B88">
    <cfRule type="cellIs" dxfId="2268" priority="205" stopIfTrue="1" operator="equal">
      <formula>"xy"</formula>
    </cfRule>
  </conditionalFormatting>
  <conditionalFormatting sqref="A88:B88">
    <cfRule type="cellIs" dxfId="2267" priority="204" stopIfTrue="1" operator="equal">
      <formula>"xy"</formula>
    </cfRule>
  </conditionalFormatting>
  <conditionalFormatting sqref="A88:C88">
    <cfRule type="cellIs" dxfId="2266" priority="203" stopIfTrue="1" operator="equal">
      <formula>"xy"</formula>
    </cfRule>
  </conditionalFormatting>
  <conditionalFormatting sqref="A89:B89">
    <cfRule type="cellIs" dxfId="2265" priority="202" stopIfTrue="1" operator="equal">
      <formula>"xy"</formula>
    </cfRule>
  </conditionalFormatting>
  <conditionalFormatting sqref="J108:L109 I105:L107">
    <cfRule type="cellIs" dxfId="2264" priority="201" stopIfTrue="1" operator="equal">
      <formula>"xy"</formula>
    </cfRule>
  </conditionalFormatting>
  <conditionalFormatting sqref="M99:O99">
    <cfRule type="cellIs" dxfId="2263" priority="200" stopIfTrue="1" operator="equal">
      <formula>"xy"</formula>
    </cfRule>
  </conditionalFormatting>
  <conditionalFormatting sqref="M100:O100">
    <cfRule type="cellIs" dxfId="2262" priority="199" stopIfTrue="1" operator="equal">
      <formula>"xy"</formula>
    </cfRule>
  </conditionalFormatting>
  <conditionalFormatting sqref="M13:O16">
    <cfRule type="cellIs" dxfId="2261" priority="198" stopIfTrue="1" operator="equal">
      <formula>"xy"</formula>
    </cfRule>
  </conditionalFormatting>
  <conditionalFormatting sqref="Q13:S16">
    <cfRule type="cellIs" dxfId="2260" priority="197" stopIfTrue="1" operator="equal">
      <formula>"xy"</formula>
    </cfRule>
  </conditionalFormatting>
  <conditionalFormatting sqref="N22:O22">
    <cfRule type="cellIs" dxfId="2259" priority="196" stopIfTrue="1" operator="equal">
      <formula>"xy"</formula>
    </cfRule>
  </conditionalFormatting>
  <conditionalFormatting sqref="N22:O22">
    <cfRule type="cellIs" dxfId="2258" priority="195" stopIfTrue="1" operator="equal">
      <formula>"xy"</formula>
    </cfRule>
  </conditionalFormatting>
  <conditionalFormatting sqref="N22">
    <cfRule type="cellIs" dxfId="2257" priority="194" stopIfTrue="1" operator="equal">
      <formula>"xy"</formula>
    </cfRule>
  </conditionalFormatting>
  <conditionalFormatting sqref="N21:O21">
    <cfRule type="cellIs" dxfId="2256" priority="193" stopIfTrue="1" operator="equal">
      <formula>"xy"</formula>
    </cfRule>
  </conditionalFormatting>
  <conditionalFormatting sqref="M21:O21">
    <cfRule type="cellIs" dxfId="2255" priority="192" stopIfTrue="1" operator="equal">
      <formula>"xy"</formula>
    </cfRule>
  </conditionalFormatting>
  <conditionalFormatting sqref="M21:O21">
    <cfRule type="cellIs" dxfId="2254" priority="191" stopIfTrue="1" operator="equal">
      <formula>"xy"</formula>
    </cfRule>
  </conditionalFormatting>
  <conditionalFormatting sqref="N21">
    <cfRule type="cellIs" dxfId="2253" priority="190" stopIfTrue="1" operator="equal">
      <formula>"xy"</formula>
    </cfRule>
  </conditionalFormatting>
  <conditionalFormatting sqref="N21">
    <cfRule type="cellIs" dxfId="2252" priority="189" stopIfTrue="1" operator="equal">
      <formula>"xy"</formula>
    </cfRule>
  </conditionalFormatting>
  <conditionalFormatting sqref="M21:O21">
    <cfRule type="cellIs" dxfId="2251" priority="188" stopIfTrue="1" operator="equal">
      <formula>"xy"</formula>
    </cfRule>
  </conditionalFormatting>
  <conditionalFormatting sqref="M21:O21">
    <cfRule type="cellIs" dxfId="2250" priority="187" stopIfTrue="1" operator="equal">
      <formula>"xy"</formula>
    </cfRule>
  </conditionalFormatting>
  <conditionalFormatting sqref="Q27:S27 Q29:S29">
    <cfRule type="cellIs" dxfId="2249" priority="186" stopIfTrue="1" operator="equal">
      <formula>"xy"</formula>
    </cfRule>
  </conditionalFormatting>
  <conditionalFormatting sqref="Q28:R28 Q30:R30">
    <cfRule type="cellIs" dxfId="2248" priority="185" stopIfTrue="1" operator="equal">
      <formula>"xy"</formula>
    </cfRule>
  </conditionalFormatting>
  <conditionalFormatting sqref="Q31:R31">
    <cfRule type="cellIs" dxfId="2247" priority="184" stopIfTrue="1" operator="equal">
      <formula>"xy"</formula>
    </cfRule>
  </conditionalFormatting>
  <conditionalFormatting sqref="Q35:S35">
    <cfRule type="cellIs" dxfId="2246" priority="183" stopIfTrue="1" operator="equal">
      <formula>"xy"</formula>
    </cfRule>
  </conditionalFormatting>
  <conditionalFormatting sqref="Q33:R34">
    <cfRule type="cellIs" dxfId="2245" priority="182" stopIfTrue="1" operator="equal">
      <formula>"xy"</formula>
    </cfRule>
  </conditionalFormatting>
  <conditionalFormatting sqref="S34">
    <cfRule type="cellIs" dxfId="2244" priority="181" stopIfTrue="1" operator="equal">
      <formula>"xy"</formula>
    </cfRule>
  </conditionalFormatting>
  <conditionalFormatting sqref="Q33:R33">
    <cfRule type="cellIs" dxfId="2243" priority="180" stopIfTrue="1" operator="equal">
      <formula>"xy"</formula>
    </cfRule>
  </conditionalFormatting>
  <conditionalFormatting sqref="Q33:R33">
    <cfRule type="cellIs" dxfId="2242" priority="179" stopIfTrue="1" operator="equal">
      <formula>"xy"</formula>
    </cfRule>
  </conditionalFormatting>
  <conditionalFormatting sqref="Q33:S33">
    <cfRule type="cellIs" dxfId="2241" priority="178" stopIfTrue="1" operator="equal">
      <formula>"xy"</formula>
    </cfRule>
  </conditionalFormatting>
  <conditionalFormatting sqref="Q34:R34">
    <cfRule type="cellIs" dxfId="2240" priority="177" stopIfTrue="1" operator="equal">
      <formula>"xy"</formula>
    </cfRule>
  </conditionalFormatting>
  <conditionalFormatting sqref="I42:K42">
    <cfRule type="cellIs" dxfId="2239" priority="176" stopIfTrue="1" operator="equal">
      <formula>"xy"</formula>
    </cfRule>
  </conditionalFormatting>
  <conditionalFormatting sqref="M30:O31 M35:O36 O34 M33:N33">
    <cfRule type="cellIs" dxfId="2238" priority="175" stopIfTrue="1" operator="equal">
      <formula>"xy"</formula>
    </cfRule>
  </conditionalFormatting>
  <conditionalFormatting sqref="M32:O32">
    <cfRule type="cellIs" dxfId="2237" priority="174" stopIfTrue="1" operator="equal">
      <formula>"xy"</formula>
    </cfRule>
  </conditionalFormatting>
  <conditionalFormatting sqref="M42:O42">
    <cfRule type="cellIs" dxfId="2236" priority="173" stopIfTrue="1" operator="equal">
      <formula>"xy"</formula>
    </cfRule>
  </conditionalFormatting>
  <conditionalFormatting sqref="M40:N41">
    <cfRule type="cellIs" dxfId="2235" priority="172" stopIfTrue="1" operator="equal">
      <formula>"xy"</formula>
    </cfRule>
  </conditionalFormatting>
  <conditionalFormatting sqref="O41">
    <cfRule type="cellIs" dxfId="2234" priority="171" stopIfTrue="1" operator="equal">
      <formula>"xy"</formula>
    </cfRule>
  </conditionalFormatting>
  <conditionalFormatting sqref="M40:N40">
    <cfRule type="cellIs" dxfId="2233" priority="170" stopIfTrue="1" operator="equal">
      <formula>"xy"</formula>
    </cfRule>
  </conditionalFormatting>
  <conditionalFormatting sqref="M40:N40">
    <cfRule type="cellIs" dxfId="2232" priority="169" stopIfTrue="1" operator="equal">
      <formula>"xy"</formula>
    </cfRule>
  </conditionalFormatting>
  <conditionalFormatting sqref="M40:O40">
    <cfRule type="cellIs" dxfId="2231" priority="168" stopIfTrue="1" operator="equal">
      <formula>"xy"</formula>
    </cfRule>
  </conditionalFormatting>
  <conditionalFormatting sqref="M41:N41">
    <cfRule type="cellIs" dxfId="2230" priority="167" stopIfTrue="1" operator="equal">
      <formula>"xy"</formula>
    </cfRule>
  </conditionalFormatting>
  <conditionalFormatting sqref="I35:I36 K35:K36">
    <cfRule type="cellIs" dxfId="2229" priority="166" stopIfTrue="1" operator="equal">
      <formula>"xy"</formula>
    </cfRule>
  </conditionalFormatting>
  <conditionalFormatting sqref="J35:J36">
    <cfRule type="cellIs" dxfId="2228" priority="165" stopIfTrue="1" operator="equal">
      <formula>"xy"</formula>
    </cfRule>
  </conditionalFormatting>
  <conditionalFormatting sqref="K50:K52 I48:K48 I49:I52">
    <cfRule type="cellIs" dxfId="2227" priority="164" stopIfTrue="1" operator="equal">
      <formula>"xy"</formula>
    </cfRule>
  </conditionalFormatting>
  <conditionalFormatting sqref="J49:J52">
    <cfRule type="cellIs" dxfId="2226" priority="163" stopIfTrue="1" operator="equal">
      <formula>"xy"</formula>
    </cfRule>
  </conditionalFormatting>
  <conditionalFormatting sqref="I53:I54 K53:K54">
    <cfRule type="cellIs" dxfId="2225" priority="162" stopIfTrue="1" operator="equal">
      <formula>"xy"</formula>
    </cfRule>
  </conditionalFormatting>
  <conditionalFormatting sqref="J53:J54">
    <cfRule type="cellIs" dxfId="2224" priority="161" stopIfTrue="1" operator="equal">
      <formula>"xy"</formula>
    </cfRule>
  </conditionalFormatting>
  <conditionalFormatting sqref="I74:K74">
    <cfRule type="cellIs" dxfId="2223" priority="160" stopIfTrue="1" operator="equal">
      <formula>"xy"</formula>
    </cfRule>
  </conditionalFormatting>
  <conditionalFormatting sqref="I74:K74">
    <cfRule type="cellIs" dxfId="2222" priority="159" stopIfTrue="1" operator="equal">
      <formula>"xy"</formula>
    </cfRule>
  </conditionalFormatting>
  <conditionalFormatting sqref="I78:K78">
    <cfRule type="cellIs" dxfId="2221" priority="158" stopIfTrue="1" operator="equal">
      <formula>"xy"</formula>
    </cfRule>
  </conditionalFormatting>
  <conditionalFormatting sqref="J76:K76">
    <cfRule type="cellIs" dxfId="2220" priority="157" stopIfTrue="1" operator="equal">
      <formula>"xy"</formula>
    </cfRule>
  </conditionalFormatting>
  <conditionalFormatting sqref="J76">
    <cfRule type="cellIs" dxfId="2219" priority="156" stopIfTrue="1" operator="equal">
      <formula>"xy"</formula>
    </cfRule>
  </conditionalFormatting>
  <conditionalFormatting sqref="J76">
    <cfRule type="cellIs" dxfId="2218" priority="155" stopIfTrue="1" operator="equal">
      <formula>"xy"</formula>
    </cfRule>
  </conditionalFormatting>
  <conditionalFormatting sqref="J76">
    <cfRule type="cellIs" dxfId="2217" priority="154" stopIfTrue="1" operator="equal">
      <formula>"xy"</formula>
    </cfRule>
  </conditionalFormatting>
  <conditionalFormatting sqref="I77:K77">
    <cfRule type="cellIs" dxfId="2216" priority="153" stopIfTrue="1" operator="equal">
      <formula>"xy"</formula>
    </cfRule>
  </conditionalFormatting>
  <conditionalFormatting sqref="I77:K77">
    <cfRule type="cellIs" dxfId="2215" priority="152" stopIfTrue="1" operator="equal">
      <formula>"xy"</formula>
    </cfRule>
  </conditionalFormatting>
  <conditionalFormatting sqref="K72:K73 I72:I73">
    <cfRule type="cellIs" dxfId="2214" priority="151" stopIfTrue="1" operator="equal">
      <formula>"xy"</formula>
    </cfRule>
  </conditionalFormatting>
  <conditionalFormatting sqref="J72:J73">
    <cfRule type="cellIs" dxfId="2213" priority="150" stopIfTrue="1" operator="equal">
      <formula>"xy"</formula>
    </cfRule>
  </conditionalFormatting>
  <conditionalFormatting sqref="K67:K69 I65:K65 I66:I69">
    <cfRule type="cellIs" dxfId="2212" priority="149" stopIfTrue="1" operator="equal">
      <formula>"xy"</formula>
    </cfRule>
  </conditionalFormatting>
  <conditionalFormatting sqref="J66:J69">
    <cfRule type="cellIs" dxfId="2211" priority="148" stopIfTrue="1" operator="equal">
      <formula>"xy"</formula>
    </cfRule>
  </conditionalFormatting>
  <conditionalFormatting sqref="I70:I71 K70:K71">
    <cfRule type="cellIs" dxfId="2210" priority="147" stopIfTrue="1" operator="equal">
      <formula>"xy"</formula>
    </cfRule>
  </conditionalFormatting>
  <conditionalFormatting sqref="J70:J71">
    <cfRule type="cellIs" dxfId="2209" priority="146" stopIfTrue="1" operator="equal">
      <formula>"xy"</formula>
    </cfRule>
  </conditionalFormatting>
  <conditionalFormatting sqref="E65:G68">
    <cfRule type="cellIs" dxfId="2208" priority="145" stopIfTrue="1" operator="equal">
      <formula>"xy"</formula>
    </cfRule>
  </conditionalFormatting>
  <conditionalFormatting sqref="C61 A59:B59">
    <cfRule type="cellIs" dxfId="2207" priority="144" stopIfTrue="1" operator="equal">
      <formula>"xy"</formula>
    </cfRule>
  </conditionalFormatting>
  <conditionalFormatting sqref="A59:B59">
    <cfRule type="cellIs" dxfId="2206" priority="143" stopIfTrue="1" operator="equal">
      <formula>"xy"</formula>
    </cfRule>
  </conditionalFormatting>
  <conditionalFormatting sqref="A59:C59">
    <cfRule type="cellIs" dxfId="2205" priority="141" stopIfTrue="1" operator="equal">
      <formula>"xy"</formula>
    </cfRule>
  </conditionalFormatting>
  <conditionalFormatting sqref="A59:B59">
    <cfRule type="cellIs" dxfId="2204" priority="142" stopIfTrue="1" operator="equal">
      <formula>"xy"</formula>
    </cfRule>
  </conditionalFormatting>
  <conditionalFormatting sqref="A59:B59">
    <cfRule type="cellIs" dxfId="2203" priority="140" stopIfTrue="1" operator="equal">
      <formula>"xy"</formula>
    </cfRule>
  </conditionalFormatting>
  <conditionalFormatting sqref="C60">
    <cfRule type="cellIs" dxfId="2202" priority="139" stopIfTrue="1" operator="equal">
      <formula>"xy"</formula>
    </cfRule>
  </conditionalFormatting>
  <conditionalFormatting sqref="A60:B60">
    <cfRule type="cellIs" dxfId="2201" priority="138" stopIfTrue="1" operator="equal">
      <formula>"xy"</formula>
    </cfRule>
  </conditionalFormatting>
  <conditionalFormatting sqref="A60:B60">
    <cfRule type="cellIs" dxfId="2200" priority="137" stopIfTrue="1" operator="equal">
      <formula>"xy"</formula>
    </cfRule>
  </conditionalFormatting>
  <conditionalFormatting sqref="E61:G61 G59:G60">
    <cfRule type="cellIs" dxfId="2199" priority="136" stopIfTrue="1" operator="equal">
      <formula>"xy"</formula>
    </cfRule>
  </conditionalFormatting>
  <conditionalFormatting sqref="F59:F60">
    <cfRule type="cellIs" dxfId="2198" priority="135" stopIfTrue="1" operator="equal">
      <formula>"xy"</formula>
    </cfRule>
  </conditionalFormatting>
  <conditionalFormatting sqref="E58:G58">
    <cfRule type="cellIs" dxfId="2197" priority="134" stopIfTrue="1" operator="equal">
      <formula>"xy"</formula>
    </cfRule>
  </conditionalFormatting>
  <conditionalFormatting sqref="E59:F59">
    <cfRule type="cellIs" dxfId="2196" priority="133" stopIfTrue="1" operator="equal">
      <formula>"xy"</formula>
    </cfRule>
  </conditionalFormatting>
  <conditionalFormatting sqref="E59:F59">
    <cfRule type="cellIs" dxfId="2195" priority="132" stopIfTrue="1" operator="equal">
      <formula>"xy"</formula>
    </cfRule>
  </conditionalFormatting>
  <conditionalFormatting sqref="E59:G59">
    <cfRule type="cellIs" dxfId="2194" priority="131" stopIfTrue="1" operator="equal">
      <formula>"xy"</formula>
    </cfRule>
  </conditionalFormatting>
  <conditionalFormatting sqref="E60:F60">
    <cfRule type="cellIs" dxfId="2193" priority="130" stopIfTrue="1" operator="equal">
      <formula>"xy"</formula>
    </cfRule>
  </conditionalFormatting>
  <conditionalFormatting sqref="E48:G51">
    <cfRule type="cellIs" dxfId="2192" priority="129" stopIfTrue="1" operator="equal">
      <formula>"xy"</formula>
    </cfRule>
  </conditionalFormatting>
  <conditionalFormatting sqref="E42:G42">
    <cfRule type="cellIs" dxfId="2191" priority="128" stopIfTrue="1" operator="equal">
      <formula>"xy"</formula>
    </cfRule>
  </conditionalFormatting>
  <conditionalFormatting sqref="G42">
    <cfRule type="cellIs" dxfId="2190" priority="127" stopIfTrue="1" operator="equal">
      <formula>"xy"</formula>
    </cfRule>
  </conditionalFormatting>
  <conditionalFormatting sqref="E42:F42">
    <cfRule type="cellIs" dxfId="2189" priority="126" stopIfTrue="1" operator="equal">
      <formula>"xy"</formula>
    </cfRule>
  </conditionalFormatting>
  <conditionalFormatting sqref="E42:G42">
    <cfRule type="cellIs" dxfId="2188" priority="125" stopIfTrue="1" operator="equal">
      <formula>"xy"</formula>
    </cfRule>
  </conditionalFormatting>
  <conditionalFormatting sqref="E40:G40">
    <cfRule type="cellIs" dxfId="2187" priority="124" stopIfTrue="1" operator="equal">
      <formula>"xy"</formula>
    </cfRule>
  </conditionalFormatting>
  <conditionalFormatting sqref="E41:F41">
    <cfRule type="cellIs" dxfId="2186" priority="123" stopIfTrue="1" operator="equal">
      <formula>"xy"</formula>
    </cfRule>
  </conditionalFormatting>
  <conditionalFormatting sqref="I90:K90">
    <cfRule type="cellIs" dxfId="2185" priority="122" stopIfTrue="1" operator="equal">
      <formula>"xy"</formula>
    </cfRule>
  </conditionalFormatting>
  <conditionalFormatting sqref="J88:K88">
    <cfRule type="cellIs" dxfId="2184" priority="121" stopIfTrue="1" operator="equal">
      <formula>"xy"</formula>
    </cfRule>
  </conditionalFormatting>
  <conditionalFormatting sqref="J88">
    <cfRule type="cellIs" dxfId="2183" priority="120" stopIfTrue="1" operator="equal">
      <formula>"xy"</formula>
    </cfRule>
  </conditionalFormatting>
  <conditionalFormatting sqref="J88">
    <cfRule type="cellIs" dxfId="2182" priority="119" stopIfTrue="1" operator="equal">
      <formula>"xy"</formula>
    </cfRule>
  </conditionalFormatting>
  <conditionalFormatting sqref="J88">
    <cfRule type="cellIs" dxfId="2181" priority="118" stopIfTrue="1" operator="equal">
      <formula>"xy"</formula>
    </cfRule>
  </conditionalFormatting>
  <conditionalFormatting sqref="I89:K89">
    <cfRule type="cellIs" dxfId="2180" priority="117" stopIfTrue="1" operator="equal">
      <formula>"xy"</formula>
    </cfRule>
  </conditionalFormatting>
  <conditionalFormatting sqref="I89:K89">
    <cfRule type="cellIs" dxfId="2179" priority="116" stopIfTrue="1" operator="equal">
      <formula>"xy"</formula>
    </cfRule>
  </conditionalFormatting>
  <conditionalFormatting sqref="M84:N84">
    <cfRule type="cellIs" dxfId="2178" priority="108" stopIfTrue="1" operator="equal">
      <formula>"xy"</formula>
    </cfRule>
  </conditionalFormatting>
  <conditionalFormatting sqref="M84:O84">
    <cfRule type="cellIs" dxfId="2177" priority="109" stopIfTrue="1" operator="equal">
      <formula>"xy"</formula>
    </cfRule>
  </conditionalFormatting>
  <conditionalFormatting sqref="M84:N84">
    <cfRule type="cellIs" dxfId="2176" priority="107" stopIfTrue="1" operator="equal">
      <formula>"xy"</formula>
    </cfRule>
  </conditionalFormatting>
  <conditionalFormatting sqref="E90:G90">
    <cfRule type="cellIs" dxfId="2175" priority="106" stopIfTrue="1" operator="equal">
      <formula>"xy"</formula>
    </cfRule>
  </conditionalFormatting>
  <conditionalFormatting sqref="E88:F89">
    <cfRule type="cellIs" dxfId="2174" priority="105" stopIfTrue="1" operator="equal">
      <formula>"xy"</formula>
    </cfRule>
  </conditionalFormatting>
  <conditionalFormatting sqref="G89">
    <cfRule type="cellIs" dxfId="2173" priority="104" stopIfTrue="1" operator="equal">
      <formula>"xy"</formula>
    </cfRule>
  </conditionalFormatting>
  <conditionalFormatting sqref="E88:F88">
    <cfRule type="cellIs" dxfId="2172" priority="103" stopIfTrue="1" operator="equal">
      <formula>"xy"</formula>
    </cfRule>
  </conditionalFormatting>
  <conditionalFormatting sqref="E88:F88">
    <cfRule type="cellIs" dxfId="2171" priority="102" stopIfTrue="1" operator="equal">
      <formula>"xy"</formula>
    </cfRule>
  </conditionalFormatting>
  <conditionalFormatting sqref="E88:G88">
    <cfRule type="cellIs" dxfId="2170" priority="101" stopIfTrue="1" operator="equal">
      <formula>"xy"</formula>
    </cfRule>
  </conditionalFormatting>
  <conditionalFormatting sqref="E89:F89">
    <cfRule type="cellIs" dxfId="2169" priority="100" stopIfTrue="1" operator="equal">
      <formula>"xy"</formula>
    </cfRule>
  </conditionalFormatting>
  <conditionalFormatting sqref="M65:O68">
    <cfRule type="cellIs" dxfId="2168" priority="99" stopIfTrue="1" operator="equal">
      <formula>"xy"</formula>
    </cfRule>
  </conditionalFormatting>
  <conditionalFormatting sqref="M62:O62">
    <cfRule type="cellIs" dxfId="2167" priority="98" stopIfTrue="1" operator="equal">
      <formula>"xy"</formula>
    </cfRule>
  </conditionalFormatting>
  <conditionalFormatting sqref="M48:O51">
    <cfRule type="cellIs" dxfId="2166" priority="97" stopIfTrue="1" operator="equal">
      <formula>"xy"</formula>
    </cfRule>
  </conditionalFormatting>
  <conditionalFormatting sqref="M90:O90">
    <cfRule type="cellIs" dxfId="2165" priority="96" stopIfTrue="1" operator="equal">
      <formula>"xy"</formula>
    </cfRule>
  </conditionalFormatting>
  <conditionalFormatting sqref="M88:N89">
    <cfRule type="cellIs" dxfId="2164" priority="95" stopIfTrue="1" operator="equal">
      <formula>"xy"</formula>
    </cfRule>
  </conditionalFormatting>
  <conditionalFormatting sqref="O89">
    <cfRule type="cellIs" dxfId="2163" priority="94" stopIfTrue="1" operator="equal">
      <formula>"xy"</formula>
    </cfRule>
  </conditionalFormatting>
  <conditionalFormatting sqref="M88:N88">
    <cfRule type="cellIs" dxfId="2162" priority="93" stopIfTrue="1" operator="equal">
      <formula>"xy"</formula>
    </cfRule>
  </conditionalFormatting>
  <conditionalFormatting sqref="M88:N88">
    <cfRule type="cellIs" dxfId="2161" priority="92" stopIfTrue="1" operator="equal">
      <formula>"xy"</formula>
    </cfRule>
  </conditionalFormatting>
  <conditionalFormatting sqref="M88:O88">
    <cfRule type="cellIs" dxfId="2160" priority="91" stopIfTrue="1" operator="equal">
      <formula>"xy"</formula>
    </cfRule>
  </conditionalFormatting>
  <conditionalFormatting sqref="M89:N89">
    <cfRule type="cellIs" dxfId="2159" priority="90" stopIfTrue="1" operator="equal">
      <formula>"xy"</formula>
    </cfRule>
  </conditionalFormatting>
  <conditionalFormatting sqref="J41:K41">
    <cfRule type="cellIs" dxfId="2158" priority="89" stopIfTrue="1" operator="equal">
      <formula>"xy"</formula>
    </cfRule>
  </conditionalFormatting>
  <conditionalFormatting sqref="J41">
    <cfRule type="cellIs" dxfId="2157" priority="88" stopIfTrue="1" operator="equal">
      <formula>"xy"</formula>
    </cfRule>
  </conditionalFormatting>
  <conditionalFormatting sqref="J41">
    <cfRule type="cellIs" dxfId="2156" priority="87" stopIfTrue="1" operator="equal">
      <formula>"xy"</formula>
    </cfRule>
  </conditionalFormatting>
  <conditionalFormatting sqref="J41">
    <cfRule type="cellIs" dxfId="2155" priority="86" stopIfTrue="1" operator="equal">
      <formula>"xy"</formula>
    </cfRule>
  </conditionalFormatting>
  <conditionalFormatting sqref="I40:J40">
    <cfRule type="cellIs" dxfId="2154" priority="85" stopIfTrue="1" operator="equal">
      <formula>"xy"</formula>
    </cfRule>
  </conditionalFormatting>
  <conditionalFormatting sqref="A69:C69">
    <cfRule type="cellIs" dxfId="2153" priority="84" stopIfTrue="1" operator="equal">
      <formula>"xy"</formula>
    </cfRule>
  </conditionalFormatting>
  <conditionalFormatting sqref="M69:O69">
    <cfRule type="cellIs" dxfId="2152" priority="83" stopIfTrue="1" operator="equal">
      <formula>"xy"</formula>
    </cfRule>
  </conditionalFormatting>
  <conditionalFormatting sqref="A61:B61">
    <cfRule type="cellIs" dxfId="2151" priority="82" stopIfTrue="1" operator="equal">
      <formula>"xy"</formula>
    </cfRule>
  </conditionalFormatting>
  <conditionalFormatting sqref="A61:B61">
    <cfRule type="cellIs" dxfId="2150" priority="81" stopIfTrue="1" operator="equal">
      <formula>"xy"</formula>
    </cfRule>
  </conditionalFormatting>
  <conditionalFormatting sqref="A61:B61">
    <cfRule type="cellIs" dxfId="2149" priority="80" stopIfTrue="1" operator="equal">
      <formula>"xy"</formula>
    </cfRule>
  </conditionalFormatting>
  <conditionalFormatting sqref="A61:B61">
    <cfRule type="cellIs" dxfId="2148" priority="79" stopIfTrue="1" operator="equal">
      <formula>"xy"</formula>
    </cfRule>
  </conditionalFormatting>
  <conditionalFormatting sqref="O61">
    <cfRule type="cellIs" dxfId="2147" priority="78" stopIfTrue="1" operator="equal">
      <formula>"xy"</formula>
    </cfRule>
  </conditionalFormatting>
  <conditionalFormatting sqref="O60">
    <cfRule type="cellIs" dxfId="2146" priority="77" stopIfTrue="1" operator="equal">
      <formula>"xy"</formula>
    </cfRule>
  </conditionalFormatting>
  <conditionalFormatting sqref="M60:N60">
    <cfRule type="cellIs" dxfId="2145" priority="76" stopIfTrue="1" operator="equal">
      <formula>"xy"</formula>
    </cfRule>
  </conditionalFormatting>
  <conditionalFormatting sqref="M60:N60">
    <cfRule type="cellIs" dxfId="2144" priority="75" stopIfTrue="1" operator="equal">
      <formula>"xy"</formula>
    </cfRule>
  </conditionalFormatting>
  <conditionalFormatting sqref="O59">
    <cfRule type="cellIs" dxfId="2143" priority="74" stopIfTrue="1" operator="equal">
      <formula>"xy"</formula>
    </cfRule>
  </conditionalFormatting>
  <conditionalFormatting sqref="M59:N59">
    <cfRule type="cellIs" dxfId="2142" priority="73" stopIfTrue="1" operator="equal">
      <formula>"xy"</formula>
    </cfRule>
  </conditionalFormatting>
  <conditionalFormatting sqref="M59:N59">
    <cfRule type="cellIs" dxfId="2141" priority="72" stopIfTrue="1" operator="equal">
      <formula>"xy"</formula>
    </cfRule>
  </conditionalFormatting>
  <conditionalFormatting sqref="O61 M59:N59">
    <cfRule type="cellIs" dxfId="2140" priority="71" stopIfTrue="1" operator="equal">
      <formula>"xy"</formula>
    </cfRule>
  </conditionalFormatting>
  <conditionalFormatting sqref="M59:N59">
    <cfRule type="cellIs" dxfId="2139" priority="70" stopIfTrue="1" operator="equal">
      <formula>"xy"</formula>
    </cfRule>
  </conditionalFormatting>
  <conditionalFormatting sqref="M59:O59">
    <cfRule type="cellIs" dxfId="2138" priority="68" stopIfTrue="1" operator="equal">
      <formula>"xy"</formula>
    </cfRule>
  </conditionalFormatting>
  <conditionalFormatting sqref="M59:N59">
    <cfRule type="cellIs" dxfId="2137" priority="69" stopIfTrue="1" operator="equal">
      <formula>"xy"</formula>
    </cfRule>
  </conditionalFormatting>
  <conditionalFormatting sqref="M59:N59">
    <cfRule type="cellIs" dxfId="2136" priority="67" stopIfTrue="1" operator="equal">
      <formula>"xy"</formula>
    </cfRule>
  </conditionalFormatting>
  <conditionalFormatting sqref="O60">
    <cfRule type="cellIs" dxfId="2135" priority="66" stopIfTrue="1" operator="equal">
      <formula>"xy"</formula>
    </cfRule>
  </conditionalFormatting>
  <conditionalFormatting sqref="M60:N60">
    <cfRule type="cellIs" dxfId="2134" priority="65" stopIfTrue="1" operator="equal">
      <formula>"xy"</formula>
    </cfRule>
  </conditionalFormatting>
  <conditionalFormatting sqref="M60:N60">
    <cfRule type="cellIs" dxfId="2133" priority="64" stopIfTrue="1" operator="equal">
      <formula>"xy"</formula>
    </cfRule>
  </conditionalFormatting>
  <conditionalFormatting sqref="M61:N61">
    <cfRule type="cellIs" dxfId="2132" priority="63" stopIfTrue="1" operator="equal">
      <formula>"xy"</formula>
    </cfRule>
  </conditionalFormatting>
  <conditionalFormatting sqref="M61:N61">
    <cfRule type="cellIs" dxfId="2131" priority="62" stopIfTrue="1" operator="equal">
      <formula>"xy"</formula>
    </cfRule>
  </conditionalFormatting>
  <conditionalFormatting sqref="M61:N61">
    <cfRule type="cellIs" dxfId="2130" priority="61" stopIfTrue="1" operator="equal">
      <formula>"xy"</formula>
    </cfRule>
  </conditionalFormatting>
  <conditionalFormatting sqref="M61:N61">
    <cfRule type="cellIs" dxfId="2129" priority="60" stopIfTrue="1" operator="equal">
      <formula>"xy"</formula>
    </cfRule>
  </conditionalFormatting>
  <conditionalFormatting sqref="O78">
    <cfRule type="cellIs" dxfId="2128" priority="59" stopIfTrue="1" operator="equal">
      <formula>"xy"</formula>
    </cfRule>
  </conditionalFormatting>
  <conditionalFormatting sqref="O77">
    <cfRule type="cellIs" dxfId="2127" priority="58" stopIfTrue="1" operator="equal">
      <formula>"xy"</formula>
    </cfRule>
  </conditionalFormatting>
  <conditionalFormatting sqref="M77:N77">
    <cfRule type="cellIs" dxfId="2126" priority="57" stopIfTrue="1" operator="equal">
      <formula>"xy"</formula>
    </cfRule>
  </conditionalFormatting>
  <conditionalFormatting sqref="M77:N77">
    <cfRule type="cellIs" dxfId="2125" priority="56" stopIfTrue="1" operator="equal">
      <formula>"xy"</formula>
    </cfRule>
  </conditionalFormatting>
  <conditionalFormatting sqref="O76">
    <cfRule type="cellIs" dxfId="2124" priority="55" stopIfTrue="1" operator="equal">
      <formula>"xy"</formula>
    </cfRule>
  </conditionalFormatting>
  <conditionalFormatting sqref="M76:N76">
    <cfRule type="cellIs" dxfId="2123" priority="54" stopIfTrue="1" operator="equal">
      <formula>"xy"</formula>
    </cfRule>
  </conditionalFormatting>
  <conditionalFormatting sqref="M76:N76">
    <cfRule type="cellIs" dxfId="2122" priority="53" stopIfTrue="1" operator="equal">
      <formula>"xy"</formula>
    </cfRule>
  </conditionalFormatting>
  <conditionalFormatting sqref="O78 M76:N76">
    <cfRule type="cellIs" dxfId="2121" priority="52" stopIfTrue="1" operator="equal">
      <formula>"xy"</formula>
    </cfRule>
  </conditionalFormatting>
  <conditionalFormatting sqref="M76:N76">
    <cfRule type="cellIs" dxfId="2120" priority="51" stopIfTrue="1" operator="equal">
      <formula>"xy"</formula>
    </cfRule>
  </conditionalFormatting>
  <conditionalFormatting sqref="M76:O76">
    <cfRule type="cellIs" dxfId="2119" priority="49" stopIfTrue="1" operator="equal">
      <formula>"xy"</formula>
    </cfRule>
  </conditionalFormatting>
  <conditionalFormatting sqref="M76:N76">
    <cfRule type="cellIs" dxfId="2118" priority="50" stopIfTrue="1" operator="equal">
      <formula>"xy"</formula>
    </cfRule>
  </conditionalFormatting>
  <conditionalFormatting sqref="M76:N76">
    <cfRule type="cellIs" dxfId="2117" priority="48" stopIfTrue="1" operator="equal">
      <formula>"xy"</formula>
    </cfRule>
  </conditionalFormatting>
  <conditionalFormatting sqref="O77">
    <cfRule type="cellIs" dxfId="2116" priority="47" stopIfTrue="1" operator="equal">
      <formula>"xy"</formula>
    </cfRule>
  </conditionalFormatting>
  <conditionalFormatting sqref="M77:N77">
    <cfRule type="cellIs" dxfId="2115" priority="46" stopIfTrue="1" operator="equal">
      <formula>"xy"</formula>
    </cfRule>
  </conditionalFormatting>
  <conditionalFormatting sqref="M77:N77">
    <cfRule type="cellIs" dxfId="2114" priority="45" stopIfTrue="1" operator="equal">
      <formula>"xy"</formula>
    </cfRule>
  </conditionalFormatting>
  <conditionalFormatting sqref="M78:N78">
    <cfRule type="cellIs" dxfId="2113" priority="44" stopIfTrue="1" operator="equal">
      <formula>"xy"</formula>
    </cfRule>
  </conditionalFormatting>
  <conditionalFormatting sqref="M78:N78">
    <cfRule type="cellIs" dxfId="2112" priority="43" stopIfTrue="1" operator="equal">
      <formula>"xy"</formula>
    </cfRule>
  </conditionalFormatting>
  <conditionalFormatting sqref="M78:N78">
    <cfRule type="cellIs" dxfId="2111" priority="42" stopIfTrue="1" operator="equal">
      <formula>"xy"</formula>
    </cfRule>
  </conditionalFormatting>
  <conditionalFormatting sqref="M78:N78">
    <cfRule type="cellIs" dxfId="2110" priority="41" stopIfTrue="1" operator="equal">
      <formula>"xy"</formula>
    </cfRule>
  </conditionalFormatting>
  <conditionalFormatting sqref="E112:H115">
    <cfRule type="cellIs" dxfId="2109" priority="40" stopIfTrue="1" operator="equal">
      <formula>"xy"</formula>
    </cfRule>
  </conditionalFormatting>
  <conditionalFormatting sqref="F110:H111">
    <cfRule type="cellIs" dxfId="2108" priority="39" stopIfTrue="1" operator="equal">
      <formula>"xy"</formula>
    </cfRule>
  </conditionalFormatting>
  <conditionalFormatting sqref="F108:H109 E105:H107">
    <cfRule type="cellIs" dxfId="2107" priority="38" stopIfTrue="1" operator="equal">
      <formula>"xy"</formula>
    </cfRule>
  </conditionalFormatting>
  <conditionalFormatting sqref="M112:P115">
    <cfRule type="cellIs" dxfId="2106" priority="37" stopIfTrue="1" operator="equal">
      <formula>"xy"</formula>
    </cfRule>
  </conditionalFormatting>
  <conditionalFormatting sqref="N110:P111">
    <cfRule type="cellIs" dxfId="2105" priority="36" stopIfTrue="1" operator="equal">
      <formula>"xy"</formula>
    </cfRule>
  </conditionalFormatting>
  <conditionalFormatting sqref="N108:P109 M105:P107">
    <cfRule type="cellIs" dxfId="2104" priority="35" stopIfTrue="1" operator="equal">
      <formula>"xy"</formula>
    </cfRule>
  </conditionalFormatting>
  <conditionalFormatting sqref="A48:C51">
    <cfRule type="cellIs" dxfId="2103" priority="34" stopIfTrue="1" operator="equal">
      <formula>"xy"</formula>
    </cfRule>
  </conditionalFormatting>
  <conditionalFormatting sqref="A52:C52">
    <cfRule type="cellIs" dxfId="2102" priority="33" stopIfTrue="1" operator="equal">
      <formula>"xy"</formula>
    </cfRule>
  </conditionalFormatting>
  <conditionalFormatting sqref="F77">
    <cfRule type="cellIs" dxfId="2101" priority="32" stopIfTrue="1" operator="equal">
      <formula>"xy"</formula>
    </cfRule>
  </conditionalFormatting>
  <conditionalFormatting sqref="F77">
    <cfRule type="cellIs" dxfId="2100" priority="31" stopIfTrue="1" operator="equal">
      <formula>"xy"</formula>
    </cfRule>
  </conditionalFormatting>
  <conditionalFormatting sqref="F77">
    <cfRule type="cellIs" dxfId="2099" priority="30" stopIfTrue="1" operator="equal">
      <formula>"xy"</formula>
    </cfRule>
  </conditionalFormatting>
  <conditionalFormatting sqref="F77:G77">
    <cfRule type="cellIs" dxfId="2098" priority="29" stopIfTrue="1" operator="equal">
      <formula>"xy"</formula>
    </cfRule>
  </conditionalFormatting>
  <conditionalFormatting sqref="A83:B83">
    <cfRule type="cellIs" dxfId="2097" priority="28" stopIfTrue="1" operator="equal">
      <formula>"xy"</formula>
    </cfRule>
  </conditionalFormatting>
  <conditionalFormatting sqref="A83:B83">
    <cfRule type="cellIs" dxfId="2096" priority="27" stopIfTrue="1" operator="equal">
      <formula>"xy"</formula>
    </cfRule>
  </conditionalFormatting>
  <conditionalFormatting sqref="M82:O82">
    <cfRule type="cellIs" dxfId="2095" priority="19" stopIfTrue="1" operator="equal">
      <formula>"xy"</formula>
    </cfRule>
  </conditionalFormatting>
  <conditionalFormatting sqref="M82:O83">
    <cfRule type="cellIs" dxfId="2094" priority="18" stopIfTrue="1" operator="equal">
      <formula>"xy"</formula>
    </cfRule>
  </conditionalFormatting>
  <conditionalFormatting sqref="M83:N83">
    <cfRule type="cellIs" dxfId="2093" priority="17" stopIfTrue="1" operator="equal">
      <formula>"xy"</formula>
    </cfRule>
  </conditionalFormatting>
  <conditionalFormatting sqref="M83:N83">
    <cfRule type="cellIs" dxfId="2092" priority="16" stopIfTrue="1" operator="equal">
      <formula>"xy"</formula>
    </cfRule>
  </conditionalFormatting>
  <conditionalFormatting sqref="M83:N83">
    <cfRule type="cellIs" dxfId="2091" priority="15" stopIfTrue="1" operator="equal">
      <formula>"xy"</formula>
    </cfRule>
  </conditionalFormatting>
  <conditionalFormatting sqref="M83:N83">
    <cfRule type="cellIs" dxfId="2090" priority="14" stopIfTrue="1" operator="equal">
      <formula>"xy"</formula>
    </cfRule>
  </conditionalFormatting>
  <conditionalFormatting sqref="M83:N83">
    <cfRule type="cellIs" dxfId="2089" priority="13" stopIfTrue="1" operator="equal">
      <formula>"xy"</formula>
    </cfRule>
  </conditionalFormatting>
  <conditionalFormatting sqref="E31:G31">
    <cfRule type="cellIs" dxfId="2088" priority="12" stopIfTrue="1" operator="equal">
      <formula>"xy"</formula>
    </cfRule>
  </conditionalFormatting>
  <conditionalFormatting sqref="E31:G32">
    <cfRule type="cellIs" dxfId="2087" priority="11" stopIfTrue="1" operator="equal">
      <formula>"xy"</formula>
    </cfRule>
  </conditionalFormatting>
  <conditionalFormatting sqref="E32:F32">
    <cfRule type="cellIs" dxfId="2086" priority="10" stopIfTrue="1" operator="equal">
      <formula>"xy"</formula>
    </cfRule>
  </conditionalFormatting>
  <conditionalFormatting sqref="E32:F32">
    <cfRule type="cellIs" dxfId="2085" priority="9" stopIfTrue="1" operator="equal">
      <formula>"xy"</formula>
    </cfRule>
  </conditionalFormatting>
  <conditionalFormatting sqref="E32:F32">
    <cfRule type="cellIs" dxfId="2084" priority="8" stopIfTrue="1" operator="equal">
      <formula>"xy"</formula>
    </cfRule>
  </conditionalFormatting>
  <conditionalFormatting sqref="E32:F32">
    <cfRule type="cellIs" dxfId="2083" priority="7" stopIfTrue="1" operator="equal">
      <formula>"xy"</formula>
    </cfRule>
  </conditionalFormatting>
  <conditionalFormatting sqref="E32:F32">
    <cfRule type="cellIs" dxfId="2082" priority="6" stopIfTrue="1" operator="equal">
      <formula>"xy"</formula>
    </cfRule>
  </conditionalFormatting>
  <conditionalFormatting sqref="H83">
    <cfRule type="cellIs" dxfId="2081" priority="5" stopIfTrue="1" operator="equal">
      <formula>"xy"</formula>
    </cfRule>
  </conditionalFormatting>
  <conditionalFormatting sqref="E82:F82">
    <cfRule type="cellIs" dxfId="2080" priority="3" stopIfTrue="1" operator="equal">
      <formula>"xy"</formula>
    </cfRule>
  </conditionalFormatting>
  <conditionalFormatting sqref="E82:G82">
    <cfRule type="cellIs" dxfId="2079" priority="4" stopIfTrue="1" operator="equal">
      <formula>"xy"</formula>
    </cfRule>
  </conditionalFormatting>
  <conditionalFormatting sqref="E82:F82">
    <cfRule type="cellIs" dxfId="2078" priority="2" stopIfTrue="1" operator="equal">
      <formula>"xy"</formula>
    </cfRule>
  </conditionalFormatting>
  <conditionalFormatting sqref="E84:G84">
    <cfRule type="cellIs" dxfId="2077" priority="1" stopIfTrue="1" operator="equal">
      <formula>"xy"</formula>
    </cfRule>
  </conditionalFormatting>
  <pageMargins left="0.15748031496062992" right="0.15748031496062992" top="0" bottom="0" header="7.874015748031496E-2" footer="7.874015748031496E-2"/>
  <pageSetup paperSize="8" scale="94" orientation="portrait" r:id="rId1"/>
  <headerFooter alignWithMargins="0">
    <oddFooter xml:space="preserve">&amp;L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baseColWidth="10" defaultColWidth="11.5" defaultRowHeight="1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20"/>
  <sheetViews>
    <sheetView topLeftCell="A89" zoomScale="155" zoomScaleNormal="155" zoomScalePageLayoutView="147" workbookViewId="0">
      <selection activeCell="H120" sqref="H120"/>
    </sheetView>
  </sheetViews>
  <sheetFormatPr baseColWidth="10" defaultColWidth="9.1640625" defaultRowHeight="13"/>
  <cols>
    <col min="1" max="1" width="11.6640625" style="42" customWidth="1"/>
    <col min="2" max="3" width="4.6640625" style="42" customWidth="1"/>
    <col min="4" max="4" width="5.6640625" style="42" customWidth="1"/>
    <col min="5" max="5" width="11.6640625" style="42" customWidth="1"/>
    <col min="6" max="7" width="4.6640625" style="42" customWidth="1"/>
    <col min="8" max="8" width="5.6640625" style="42" customWidth="1"/>
    <col min="9" max="9" width="11.6640625" style="42" customWidth="1"/>
    <col min="10" max="11" width="4.6640625" style="42" customWidth="1"/>
    <col min="12" max="12" width="5.6640625" style="42" customWidth="1"/>
    <col min="13" max="13" width="11.6640625" style="42" customWidth="1"/>
    <col min="14" max="15" width="4.6640625" style="42" customWidth="1"/>
    <col min="16" max="16" width="5.6640625" style="42" customWidth="1"/>
    <col min="17" max="17" width="11.6640625" style="42" customWidth="1"/>
    <col min="18" max="19" width="4.6640625" style="42" customWidth="1"/>
    <col min="20" max="20" width="5.6640625" style="42" customWidth="1"/>
    <col min="21" max="21" width="9.1640625" style="42" customWidth="1"/>
    <col min="22" max="23" width="3.6640625" style="42" customWidth="1"/>
    <col min="24" max="16384" width="9.1640625" style="42"/>
  </cols>
  <sheetData>
    <row r="1" spans="1:24" ht="22" thickTop="1" thickBot="1">
      <c r="A1" s="17" t="s">
        <v>1238</v>
      </c>
      <c r="B1" s="271"/>
      <c r="C1" s="18"/>
      <c r="D1" s="18"/>
      <c r="E1" s="18"/>
      <c r="F1" s="18"/>
      <c r="G1" s="18"/>
      <c r="H1" s="18"/>
      <c r="I1" s="18"/>
      <c r="J1" s="18"/>
      <c r="K1" s="18"/>
      <c r="L1" s="18"/>
      <c r="M1" s="270" t="s">
        <v>1239</v>
      </c>
      <c r="N1" s="19"/>
      <c r="O1" s="19"/>
      <c r="P1" s="67"/>
      <c r="Q1" s="68"/>
      <c r="R1" s="68"/>
      <c r="S1" s="19"/>
      <c r="T1" s="20"/>
    </row>
    <row r="2" spans="1:24" ht="15" thickTop="1" thickBot="1">
      <c r="A2" s="951" t="s">
        <v>262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3"/>
    </row>
    <row r="3" spans="1:24">
      <c r="A3" s="838" t="s">
        <v>1192</v>
      </c>
      <c r="B3" s="954" t="s">
        <v>1131</v>
      </c>
      <c r="C3" s="954"/>
      <c r="D3" s="652"/>
      <c r="E3" s="839" t="s">
        <v>538</v>
      </c>
      <c r="F3" s="954" t="s">
        <v>1197</v>
      </c>
      <c r="G3" s="954"/>
      <c r="H3" s="652"/>
      <c r="I3" s="839" t="s">
        <v>1132</v>
      </c>
      <c r="J3" s="336" t="s">
        <v>1193</v>
      </c>
      <c r="K3" s="653"/>
      <c r="L3" s="652"/>
      <c r="M3" s="839" t="s">
        <v>1194</v>
      </c>
      <c r="N3" s="336" t="s">
        <v>1196</v>
      </c>
      <c r="O3" s="653"/>
      <c r="P3" s="652"/>
      <c r="Q3" s="955" t="s">
        <v>28</v>
      </c>
      <c r="R3" s="956"/>
      <c r="S3" s="956"/>
      <c r="T3" s="957"/>
    </row>
    <row r="4" spans="1:24" ht="14" thickBot="1">
      <c r="A4" s="958" t="s">
        <v>36</v>
      </c>
      <c r="B4" s="959"/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60"/>
      <c r="W4"/>
      <c r="X4"/>
    </row>
    <row r="5" spans="1:24" s="214" customFormat="1" ht="15" customHeight="1">
      <c r="A5" s="961" t="s">
        <v>1240</v>
      </c>
      <c r="B5" s="954"/>
      <c r="C5" s="954"/>
      <c r="D5" s="962"/>
      <c r="E5" s="963" t="s">
        <v>1241</v>
      </c>
      <c r="F5" s="954"/>
      <c r="G5" s="954"/>
      <c r="H5" s="962"/>
      <c r="I5" s="963" t="s">
        <v>1242</v>
      </c>
      <c r="J5" s="954"/>
      <c r="K5" s="954"/>
      <c r="L5" s="962"/>
      <c r="M5" s="963" t="s">
        <v>1184</v>
      </c>
      <c r="N5" s="954"/>
      <c r="O5" s="954"/>
      <c r="P5" s="962"/>
      <c r="Q5" s="836"/>
      <c r="R5" s="836"/>
      <c r="S5" s="836"/>
      <c r="T5" s="837"/>
      <c r="W5" s="215"/>
      <c r="X5" s="215"/>
    </row>
    <row r="6" spans="1:24" s="214" customFormat="1" ht="15" customHeight="1" thickBot="1">
      <c r="A6" s="964" t="s">
        <v>496</v>
      </c>
      <c r="B6" s="965"/>
      <c r="C6" s="965"/>
      <c r="D6" s="966"/>
      <c r="E6" s="967" t="s">
        <v>497</v>
      </c>
      <c r="F6" s="965"/>
      <c r="G6" s="965"/>
      <c r="H6" s="966"/>
      <c r="I6" s="967" t="s">
        <v>498</v>
      </c>
      <c r="J6" s="965"/>
      <c r="K6" s="965"/>
      <c r="L6" s="966"/>
      <c r="M6" s="967" t="s">
        <v>499</v>
      </c>
      <c r="N6" s="965"/>
      <c r="O6" s="965"/>
      <c r="P6" s="966"/>
      <c r="Q6" s="965" t="s">
        <v>500</v>
      </c>
      <c r="R6" s="965"/>
      <c r="S6" s="965"/>
      <c r="T6" s="968"/>
      <c r="W6" s="215"/>
      <c r="X6" s="215"/>
    </row>
    <row r="7" spans="1:24" ht="10.5" customHeight="1" thickBot="1">
      <c r="A7" s="929" t="s">
        <v>120</v>
      </c>
      <c r="B7" s="913"/>
      <c r="C7" s="913"/>
      <c r="D7" s="913"/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4"/>
      <c r="Q7" s="923" t="s">
        <v>109</v>
      </c>
      <c r="R7" s="924"/>
      <c r="S7" s="924"/>
      <c r="T7" s="950"/>
      <c r="W7"/>
      <c r="X7"/>
    </row>
    <row r="8" spans="1:24" ht="10.5" customHeight="1" thickBot="1">
      <c r="A8" s="929" t="s">
        <v>121</v>
      </c>
      <c r="B8" s="913"/>
      <c r="C8" s="913"/>
      <c r="D8" s="913"/>
      <c r="E8" s="913"/>
      <c r="F8" s="913"/>
      <c r="G8" s="913"/>
      <c r="H8" s="913"/>
      <c r="I8" s="913"/>
      <c r="J8" s="913"/>
      <c r="K8" s="913"/>
      <c r="L8" s="913"/>
      <c r="M8" s="913"/>
      <c r="N8" s="913"/>
      <c r="O8" s="913"/>
      <c r="P8" s="914"/>
      <c r="Q8" s="947" t="s">
        <v>269</v>
      </c>
      <c r="R8" s="916"/>
      <c r="S8" s="916"/>
      <c r="T8" s="948"/>
      <c r="W8"/>
      <c r="X8" s="428"/>
    </row>
    <row r="9" spans="1:24" ht="10.5" customHeight="1">
      <c r="A9" s="929" t="s">
        <v>108</v>
      </c>
      <c r="B9" s="913"/>
      <c r="C9" s="913"/>
      <c r="D9" s="913"/>
      <c r="E9" s="913"/>
      <c r="F9" s="913"/>
      <c r="G9" s="913"/>
      <c r="H9" s="913"/>
      <c r="I9" s="913"/>
      <c r="J9" s="913"/>
      <c r="K9" s="913"/>
      <c r="L9" s="913"/>
      <c r="M9" s="913"/>
      <c r="N9" s="913"/>
      <c r="O9" s="913"/>
      <c r="P9" s="914"/>
      <c r="Q9" s="923" t="s">
        <v>110</v>
      </c>
      <c r="R9" s="924"/>
      <c r="S9" s="924"/>
      <c r="T9" s="950"/>
      <c r="W9"/>
      <c r="X9" s="428"/>
    </row>
    <row r="10" spans="1:24" ht="10.5" customHeight="1" thickBot="1">
      <c r="A10" s="915" t="s">
        <v>96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  <c r="P10" s="917"/>
      <c r="Q10" s="923" t="s">
        <v>96</v>
      </c>
      <c r="R10" s="924"/>
      <c r="S10" s="924"/>
      <c r="T10" s="950"/>
      <c r="W10"/>
      <c r="X10"/>
    </row>
    <row r="11" spans="1:24" ht="10.5" customHeight="1">
      <c r="A11" s="911" t="s">
        <v>100</v>
      </c>
      <c r="B11" s="912"/>
      <c r="C11" s="912"/>
      <c r="D11" s="912"/>
      <c r="E11" s="936" t="s">
        <v>101</v>
      </c>
      <c r="F11" s="912"/>
      <c r="G11" s="912"/>
      <c r="H11" s="918"/>
      <c r="I11" s="936" t="s">
        <v>101</v>
      </c>
      <c r="J11" s="912"/>
      <c r="K11" s="912"/>
      <c r="L11" s="918"/>
      <c r="M11" s="936" t="s">
        <v>101</v>
      </c>
      <c r="N11" s="912"/>
      <c r="O11" s="912"/>
      <c r="P11" s="912"/>
      <c r="Q11" s="936" t="s">
        <v>102</v>
      </c>
      <c r="R11" s="912"/>
      <c r="S11" s="912"/>
      <c r="T11" s="937"/>
      <c r="W11"/>
      <c r="X11" s="281"/>
    </row>
    <row r="12" spans="1:24" ht="10.5" customHeight="1">
      <c r="A12" s="216"/>
      <c r="B12" s="217"/>
      <c r="C12" s="217"/>
      <c r="D12" s="217"/>
      <c r="E12" s="311"/>
      <c r="F12" s="308"/>
      <c r="G12" s="308"/>
      <c r="H12" s="312"/>
      <c r="I12" s="311"/>
      <c r="J12" s="308"/>
      <c r="K12" s="308"/>
      <c r="L12" s="312"/>
      <c r="M12" s="311"/>
      <c r="N12" s="308"/>
      <c r="O12" s="308"/>
      <c r="P12" s="308"/>
      <c r="Q12" s="311"/>
      <c r="R12" s="308"/>
      <c r="S12" s="308"/>
      <c r="T12" s="949"/>
      <c r="W12"/>
      <c r="X12"/>
    </row>
    <row r="13" spans="1:24" ht="10.5" customHeight="1">
      <c r="A13" s="593" t="s">
        <v>97</v>
      </c>
      <c r="B13" s="594"/>
      <c r="C13" s="512"/>
      <c r="D13" s="217"/>
      <c r="E13" s="510" t="s">
        <v>1248</v>
      </c>
      <c r="F13" s="512" t="s">
        <v>502</v>
      </c>
      <c r="G13" s="512" t="s">
        <v>73</v>
      </c>
      <c r="H13" s="312"/>
      <c r="I13" s="709" t="s">
        <v>1173</v>
      </c>
      <c r="J13" s="710" t="s">
        <v>529</v>
      </c>
      <c r="K13" s="710" t="s">
        <v>1256</v>
      </c>
      <c r="L13" s="308"/>
      <c r="M13" s="510" t="s">
        <v>1202</v>
      </c>
      <c r="N13" s="512" t="s">
        <v>86</v>
      </c>
      <c r="O13" s="512" t="s">
        <v>1154</v>
      </c>
      <c r="P13" s="308"/>
      <c r="Q13" s="510" t="s">
        <v>1202</v>
      </c>
      <c r="R13" s="512" t="s">
        <v>86</v>
      </c>
      <c r="S13" s="512" t="s">
        <v>1154</v>
      </c>
      <c r="T13" s="949"/>
      <c r="W13"/>
      <c r="X13"/>
    </row>
    <row r="14" spans="1:24" ht="10.5" customHeight="1">
      <c r="A14" s="216"/>
      <c r="B14" s="217"/>
      <c r="C14" s="217"/>
      <c r="D14" s="217"/>
      <c r="E14" s="510" t="s">
        <v>1261</v>
      </c>
      <c r="F14" s="512" t="s">
        <v>529</v>
      </c>
      <c r="G14" s="512" t="s">
        <v>1251</v>
      </c>
      <c r="H14" s="312"/>
      <c r="I14" s="709" t="s">
        <v>1265</v>
      </c>
      <c r="J14" s="710" t="s">
        <v>542</v>
      </c>
      <c r="K14" s="710" t="s">
        <v>1266</v>
      </c>
      <c r="L14" s="308"/>
      <c r="M14" s="510" t="s">
        <v>1203</v>
      </c>
      <c r="N14" s="512" t="s">
        <v>1136</v>
      </c>
      <c r="O14" s="512" t="s">
        <v>72</v>
      </c>
      <c r="P14" s="308"/>
      <c r="Q14" s="510" t="s">
        <v>1203</v>
      </c>
      <c r="R14" s="512" t="s">
        <v>1136</v>
      </c>
      <c r="S14" s="512" t="s">
        <v>72</v>
      </c>
      <c r="T14" s="949"/>
      <c r="W14"/>
      <c r="X14"/>
    </row>
    <row r="15" spans="1:24" ht="10.5" customHeight="1">
      <c r="A15" s="593" t="s">
        <v>1190</v>
      </c>
      <c r="B15" s="512" t="s">
        <v>692</v>
      </c>
      <c r="C15" s="594" t="s">
        <v>1204</v>
      </c>
      <c r="D15" s="829">
        <v>4</v>
      </c>
      <c r="E15" s="510" t="s">
        <v>1262</v>
      </c>
      <c r="F15" s="512" t="s">
        <v>537</v>
      </c>
      <c r="G15" s="512" t="s">
        <v>71</v>
      </c>
      <c r="H15" s="312"/>
      <c r="I15" s="709" t="s">
        <v>1267</v>
      </c>
      <c r="J15" s="710" t="s">
        <v>80</v>
      </c>
      <c r="K15" s="710" t="s">
        <v>1268</v>
      </c>
      <c r="L15" s="308"/>
      <c r="M15" s="510" t="s">
        <v>1137</v>
      </c>
      <c r="N15" s="512" t="s">
        <v>542</v>
      </c>
      <c r="O15" s="512" t="s">
        <v>71</v>
      </c>
      <c r="P15" s="308"/>
      <c r="Q15" s="510" t="s">
        <v>1137</v>
      </c>
      <c r="R15" s="512" t="s">
        <v>542</v>
      </c>
      <c r="S15" s="512" t="s">
        <v>71</v>
      </c>
      <c r="T15" s="949"/>
      <c r="W15"/>
      <c r="X15"/>
    </row>
    <row r="16" spans="1:24" ht="10.5" customHeight="1">
      <c r="A16" s="593"/>
      <c r="B16" s="512"/>
      <c r="C16" s="512"/>
      <c r="D16" s="272"/>
      <c r="E16" s="510" t="s">
        <v>677</v>
      </c>
      <c r="F16" s="512" t="s">
        <v>714</v>
      </c>
      <c r="G16" s="512" t="s">
        <v>583</v>
      </c>
      <c r="H16" s="312"/>
      <c r="I16" s="709"/>
      <c r="J16" s="710" t="s">
        <v>502</v>
      </c>
      <c r="K16" s="710"/>
      <c r="L16" s="308"/>
      <c r="M16" s="510" t="s">
        <v>1138</v>
      </c>
      <c r="N16" s="512" t="s">
        <v>782</v>
      </c>
      <c r="O16" s="512" t="s">
        <v>583</v>
      </c>
      <c r="P16" s="308"/>
      <c r="Q16" s="510" t="s">
        <v>1138</v>
      </c>
      <c r="R16" s="512" t="s">
        <v>782</v>
      </c>
      <c r="S16" s="512" t="s">
        <v>583</v>
      </c>
      <c r="T16" s="949"/>
      <c r="W16"/>
      <c r="X16"/>
    </row>
    <row r="17" spans="1:24" ht="10.5" customHeight="1">
      <c r="A17" s="593" t="s">
        <v>1189</v>
      </c>
      <c r="B17" s="512" t="s">
        <v>1185</v>
      </c>
      <c r="C17" s="594" t="s">
        <v>1243</v>
      </c>
      <c r="D17" s="325">
        <v>4</v>
      </c>
      <c r="E17" s="510"/>
      <c r="F17" s="512"/>
      <c r="G17" s="512"/>
      <c r="H17" s="312"/>
      <c r="I17" s="311"/>
      <c r="J17" s="308"/>
      <c r="K17" s="308"/>
      <c r="L17" s="312"/>
      <c r="M17" s="311"/>
      <c r="N17" s="308"/>
      <c r="O17" s="308"/>
      <c r="P17" s="308"/>
      <c r="Q17" s="311"/>
      <c r="R17" s="308"/>
      <c r="S17" s="308"/>
      <c r="T17" s="834"/>
      <c r="W17"/>
      <c r="X17"/>
    </row>
    <row r="18" spans="1:24" ht="10.5" customHeight="1">
      <c r="A18" s="309"/>
      <c r="B18" s="308"/>
      <c r="C18" s="308"/>
      <c r="D18" s="325"/>
      <c r="E18" s="311"/>
      <c r="F18" s="308"/>
      <c r="G18" s="308"/>
      <c r="H18" s="312"/>
      <c r="I18" s="311"/>
      <c r="J18" s="308"/>
      <c r="K18" s="308"/>
      <c r="L18" s="312"/>
      <c r="M18" s="311"/>
      <c r="N18" s="308"/>
      <c r="O18" s="308"/>
      <c r="P18" s="308"/>
      <c r="Q18" s="311"/>
      <c r="R18" s="308"/>
      <c r="S18" s="308"/>
      <c r="T18" s="834"/>
      <c r="W18"/>
      <c r="X18"/>
    </row>
    <row r="19" spans="1:24" ht="10.5" customHeight="1">
      <c r="A19" s="307"/>
      <c r="B19" s="308"/>
      <c r="C19" s="308"/>
      <c r="D19" s="829"/>
      <c r="E19" s="311"/>
      <c r="F19" s="308"/>
      <c r="G19" s="308"/>
      <c r="H19" s="312"/>
      <c r="I19" s="311"/>
      <c r="J19" s="310"/>
      <c r="K19" s="308"/>
      <c r="L19" s="312"/>
      <c r="M19" s="311"/>
      <c r="N19" s="310"/>
      <c r="O19" s="308"/>
      <c r="P19" s="308"/>
      <c r="Q19" s="311"/>
      <c r="R19" s="308"/>
      <c r="S19" s="308"/>
      <c r="T19" s="337"/>
      <c r="W19"/>
      <c r="X19"/>
    </row>
    <row r="20" spans="1:24" ht="10.5" customHeight="1">
      <c r="A20" s="593" t="s">
        <v>23</v>
      </c>
      <c r="B20" s="512" t="s">
        <v>1296</v>
      </c>
      <c r="C20" s="594" t="s">
        <v>1256</v>
      </c>
      <c r="D20" s="829">
        <v>4</v>
      </c>
      <c r="E20" s="800" t="s">
        <v>1139</v>
      </c>
      <c r="F20" s="801" t="s">
        <v>504</v>
      </c>
      <c r="G20" s="801" t="s">
        <v>1063</v>
      </c>
      <c r="H20" s="312"/>
      <c r="I20" s="658" t="s">
        <v>1160</v>
      </c>
      <c r="J20" s="659" t="s">
        <v>501</v>
      </c>
      <c r="K20" s="659" t="s">
        <v>70</v>
      </c>
      <c r="L20" s="312"/>
      <c r="M20" s="656" t="s">
        <v>1269</v>
      </c>
      <c r="N20" s="657" t="s">
        <v>511</v>
      </c>
      <c r="O20" s="657" t="s">
        <v>70</v>
      </c>
      <c r="P20" s="308"/>
      <c r="Q20" s="510" t="s">
        <v>681</v>
      </c>
      <c r="R20" s="512" t="s">
        <v>537</v>
      </c>
      <c r="S20" s="512" t="s">
        <v>70</v>
      </c>
      <c r="T20" s="337"/>
    </row>
    <row r="21" spans="1:24" ht="10.5" customHeight="1">
      <c r="A21" s="592"/>
      <c r="B21" s="512" t="s">
        <v>88</v>
      </c>
      <c r="C21" s="512"/>
      <c r="D21" s="272">
        <v>4</v>
      </c>
      <c r="E21" s="656" t="s">
        <v>1263</v>
      </c>
      <c r="F21" s="657" t="s">
        <v>511</v>
      </c>
      <c r="G21" s="657" t="s">
        <v>72</v>
      </c>
      <c r="H21" s="312"/>
      <c r="I21" s="800" t="s">
        <v>1140</v>
      </c>
      <c r="J21" s="801" t="s">
        <v>537</v>
      </c>
      <c r="K21" s="801" t="s">
        <v>1063</v>
      </c>
      <c r="L21" s="312"/>
      <c r="M21" s="800" t="s">
        <v>1140</v>
      </c>
      <c r="N21" s="801" t="s">
        <v>537</v>
      </c>
      <c r="O21" s="801" t="s">
        <v>1063</v>
      </c>
      <c r="P21" s="308"/>
      <c r="Q21" s="510" t="s">
        <v>683</v>
      </c>
      <c r="R21" s="512" t="s">
        <v>502</v>
      </c>
      <c r="S21" s="512" t="s">
        <v>73</v>
      </c>
      <c r="T21" s="337"/>
    </row>
    <row r="22" spans="1:24" ht="10.5" customHeight="1">
      <c r="A22" s="307"/>
      <c r="B22" s="308"/>
      <c r="C22" s="308"/>
      <c r="D22" s="272"/>
      <c r="E22" s="656" t="s">
        <v>1253</v>
      </c>
      <c r="F22" s="657" t="s">
        <v>676</v>
      </c>
      <c r="G22" s="657" t="s">
        <v>70</v>
      </c>
      <c r="H22" s="312"/>
      <c r="I22" s="800"/>
      <c r="J22" s="801"/>
      <c r="K22" s="801"/>
      <c r="L22" s="312"/>
      <c r="M22" s="800"/>
      <c r="N22" s="801"/>
      <c r="O22" s="801"/>
      <c r="P22" s="308"/>
      <c r="Q22" s="510"/>
      <c r="R22" s="512" t="s">
        <v>714</v>
      </c>
      <c r="S22" s="512"/>
      <c r="T22" s="337"/>
    </row>
    <row r="23" spans="1:24" ht="10.5" customHeight="1" thickBot="1">
      <c r="A23" s="309"/>
      <c r="B23" s="308"/>
      <c r="C23" s="310"/>
      <c r="D23" s="842"/>
      <c r="E23" s="327"/>
      <c r="F23" s="328"/>
      <c r="G23" s="328"/>
      <c r="H23" s="329"/>
      <c r="I23" s="327"/>
      <c r="J23" s="308"/>
      <c r="K23" s="308"/>
      <c r="L23" s="312"/>
      <c r="M23" s="311"/>
      <c r="N23" s="308"/>
      <c r="O23" s="308"/>
      <c r="P23" s="308"/>
      <c r="Q23" s="534"/>
      <c r="R23" s="308"/>
      <c r="S23" s="308"/>
      <c r="T23" s="337"/>
    </row>
    <row r="24" spans="1:24" ht="10.5" customHeight="1">
      <c r="A24" s="309"/>
      <c r="B24" s="308"/>
      <c r="C24" s="308"/>
      <c r="D24" s="326"/>
      <c r="E24" s="936" t="s">
        <v>103</v>
      </c>
      <c r="F24" s="912"/>
      <c r="G24" s="912"/>
      <c r="H24" s="912"/>
      <c r="I24" s="912"/>
      <c r="J24" s="912"/>
      <c r="K24" s="912"/>
      <c r="L24" s="912"/>
      <c r="M24" s="912"/>
      <c r="N24" s="912"/>
      <c r="O24" s="912"/>
      <c r="P24" s="912"/>
      <c r="Q24" s="941" t="s">
        <v>106</v>
      </c>
      <c r="R24" s="913"/>
      <c r="S24" s="913"/>
      <c r="T24" s="942"/>
    </row>
    <row r="25" spans="1:24" ht="10.5" customHeight="1" thickBot="1">
      <c r="A25" s="309"/>
      <c r="B25" s="310"/>
      <c r="C25" s="310"/>
      <c r="D25" s="830"/>
      <c r="E25" s="947" t="s">
        <v>104</v>
      </c>
      <c r="F25" s="916"/>
      <c r="G25" s="916"/>
      <c r="H25" s="916"/>
      <c r="I25" s="916"/>
      <c r="J25" s="916"/>
      <c r="K25" s="916"/>
      <c r="L25" s="916"/>
      <c r="M25" s="916"/>
      <c r="N25" s="916"/>
      <c r="O25" s="916"/>
      <c r="P25" s="916"/>
      <c r="Q25" s="222" t="s">
        <v>104</v>
      </c>
      <c r="R25" s="225"/>
      <c r="S25" s="223"/>
      <c r="T25" s="224"/>
    </row>
    <row r="26" spans="1:24" ht="10.5" customHeight="1">
      <c r="A26" s="593" t="s">
        <v>24</v>
      </c>
      <c r="B26" s="512" t="s">
        <v>542</v>
      </c>
      <c r="C26" s="594" t="s">
        <v>73</v>
      </c>
      <c r="D26" s="830">
        <v>4</v>
      </c>
      <c r="E26" s="936" t="s">
        <v>105</v>
      </c>
      <c r="F26" s="912"/>
      <c r="G26" s="912"/>
      <c r="H26" s="912"/>
      <c r="I26" s="912"/>
      <c r="J26" s="912"/>
      <c r="K26" s="912"/>
      <c r="L26" s="912"/>
      <c r="M26" s="912"/>
      <c r="N26" s="912"/>
      <c r="O26" s="912"/>
      <c r="P26" s="912"/>
      <c r="Q26" s="595"/>
      <c r="R26" s="494"/>
      <c r="S26" s="494"/>
      <c r="T26" s="269"/>
      <c r="U26"/>
    </row>
    <row r="27" spans="1:24" ht="10.5" customHeight="1" thickBot="1">
      <c r="A27" s="592"/>
      <c r="B27" s="512" t="s">
        <v>1183</v>
      </c>
      <c r="C27" s="512"/>
      <c r="D27" s="266">
        <v>3</v>
      </c>
      <c r="E27" s="166" t="s">
        <v>1294</v>
      </c>
      <c r="F27" s="217"/>
      <c r="G27" s="217"/>
      <c r="H27" s="220"/>
      <c r="I27" s="223" t="s">
        <v>1264</v>
      </c>
      <c r="J27" s="223"/>
      <c r="K27" s="223"/>
      <c r="L27" s="225"/>
      <c r="M27" s="217" t="s">
        <v>1289</v>
      </c>
      <c r="N27" s="217"/>
      <c r="O27" s="217"/>
      <c r="P27" s="220"/>
      <c r="Q27" s="510" t="s">
        <v>1248</v>
      </c>
      <c r="R27" s="512" t="s">
        <v>502</v>
      </c>
      <c r="S27" s="512" t="s">
        <v>73</v>
      </c>
      <c r="T27" s="219"/>
      <c r="U27"/>
    </row>
    <row r="28" spans="1:24" ht="10.5" customHeight="1">
      <c r="A28" s="592"/>
      <c r="B28" s="512"/>
      <c r="C28" s="512"/>
      <c r="D28" s="266"/>
      <c r="E28" s="936" t="s">
        <v>107</v>
      </c>
      <c r="F28" s="912"/>
      <c r="G28" s="912"/>
      <c r="H28" s="918"/>
      <c r="I28" s="936" t="s">
        <v>107</v>
      </c>
      <c r="J28" s="912"/>
      <c r="K28" s="912"/>
      <c r="L28" s="912"/>
      <c r="M28" s="936" t="s">
        <v>107</v>
      </c>
      <c r="N28" s="912"/>
      <c r="O28" s="912"/>
      <c r="P28" s="912"/>
      <c r="Q28" s="510" t="s">
        <v>1261</v>
      </c>
      <c r="R28" s="512" t="s">
        <v>529</v>
      </c>
      <c r="S28" s="512" t="s">
        <v>1251</v>
      </c>
      <c r="T28" s="219"/>
      <c r="U28"/>
    </row>
    <row r="29" spans="1:24" ht="10.5" customHeight="1">
      <c r="A29" s="307"/>
      <c r="B29" s="308"/>
      <c r="C29" s="308"/>
      <c r="D29" s="266"/>
      <c r="E29" s="166"/>
      <c r="F29" s="217"/>
      <c r="G29" s="217"/>
      <c r="H29" s="218"/>
      <c r="I29" s="166"/>
      <c r="J29" s="217"/>
      <c r="K29" s="217"/>
      <c r="L29" s="217"/>
      <c r="M29" s="166"/>
      <c r="N29" s="217"/>
      <c r="O29" s="217"/>
      <c r="P29" s="217"/>
      <c r="Q29" s="510" t="s">
        <v>1262</v>
      </c>
      <c r="R29" s="512" t="s">
        <v>537</v>
      </c>
      <c r="S29" s="512" t="s">
        <v>71</v>
      </c>
      <c r="T29" s="219"/>
      <c r="U29"/>
    </row>
    <row r="30" spans="1:24" ht="10.5" customHeight="1">
      <c r="A30" s="309"/>
      <c r="B30" s="308"/>
      <c r="C30" s="310"/>
      <c r="D30" s="830"/>
      <c r="E30" s="661" t="s">
        <v>1456</v>
      </c>
      <c r="F30" s="662" t="s">
        <v>504</v>
      </c>
      <c r="G30" s="662" t="s">
        <v>1063</v>
      </c>
      <c r="H30" s="312"/>
      <c r="I30" s="711" t="s">
        <v>1130</v>
      </c>
      <c r="J30" s="710"/>
      <c r="K30" s="710"/>
      <c r="L30" s="308"/>
      <c r="M30" s="654" t="s">
        <v>1133</v>
      </c>
      <c r="N30" s="655" t="s">
        <v>80</v>
      </c>
      <c r="O30" s="655" t="s">
        <v>73</v>
      </c>
      <c r="P30" s="308"/>
      <c r="Q30" s="510" t="s">
        <v>677</v>
      </c>
      <c r="R30" s="512" t="s">
        <v>714</v>
      </c>
      <c r="S30" s="512" t="s">
        <v>583</v>
      </c>
      <c r="T30" s="219"/>
      <c r="U30"/>
    </row>
    <row r="31" spans="1:24" ht="10.5" customHeight="1">
      <c r="A31" s="593" t="s">
        <v>1175</v>
      </c>
      <c r="B31" s="512" t="s">
        <v>540</v>
      </c>
      <c r="C31" s="594" t="s">
        <v>72</v>
      </c>
      <c r="D31" s="830">
        <v>3</v>
      </c>
      <c r="E31" s="661" t="s">
        <v>1457</v>
      </c>
      <c r="F31" s="662" t="s">
        <v>511</v>
      </c>
      <c r="G31" s="662" t="s">
        <v>1251</v>
      </c>
      <c r="H31" s="312"/>
      <c r="I31" s="710" t="s">
        <v>1270</v>
      </c>
      <c r="J31" s="710" t="s">
        <v>529</v>
      </c>
      <c r="K31" s="710" t="s">
        <v>1154</v>
      </c>
      <c r="L31" s="845"/>
      <c r="M31" s="654" t="s">
        <v>1177</v>
      </c>
      <c r="N31" s="655" t="s">
        <v>676</v>
      </c>
      <c r="O31" s="655" t="s">
        <v>71</v>
      </c>
      <c r="P31" s="308"/>
      <c r="Q31" s="510"/>
      <c r="R31" s="512"/>
      <c r="S31" s="512"/>
      <c r="T31" s="219"/>
      <c r="U31"/>
    </row>
    <row r="32" spans="1:24" ht="10.5" customHeight="1">
      <c r="A32" s="593"/>
      <c r="B32" s="512" t="s">
        <v>714</v>
      </c>
      <c r="C32" s="512"/>
      <c r="D32" s="266">
        <v>4</v>
      </c>
      <c r="E32" s="661" t="s">
        <v>680</v>
      </c>
      <c r="F32" s="662" t="s">
        <v>676</v>
      </c>
      <c r="G32" s="662" t="s">
        <v>72</v>
      </c>
      <c r="H32" s="312"/>
      <c r="I32" s="710"/>
      <c r="J32" s="710" t="s">
        <v>540</v>
      </c>
      <c r="K32" s="710" t="s">
        <v>73</v>
      </c>
      <c r="L32" s="324"/>
      <c r="M32" s="661"/>
      <c r="N32" s="662"/>
      <c r="O32" s="662"/>
      <c r="P32" s="308"/>
      <c r="Q32" s="311"/>
      <c r="R32" s="308"/>
      <c r="S32" s="308"/>
      <c r="T32" s="219"/>
      <c r="U32"/>
    </row>
    <row r="33" spans="1:21" ht="10.5" customHeight="1">
      <c r="A33" s="592"/>
      <c r="B33" s="512"/>
      <c r="C33" s="512"/>
      <c r="D33" s="266"/>
      <c r="E33" s="661" t="s">
        <v>1178</v>
      </c>
      <c r="F33" s="662" t="s">
        <v>98</v>
      </c>
      <c r="G33" s="662" t="s">
        <v>71</v>
      </c>
      <c r="H33" s="312"/>
      <c r="I33" s="710"/>
      <c r="J33" s="710" t="s">
        <v>714</v>
      </c>
      <c r="K33" s="710" t="s">
        <v>71</v>
      </c>
      <c r="L33" s="324"/>
      <c r="M33" s="661"/>
      <c r="N33" s="662"/>
      <c r="O33" s="662"/>
      <c r="P33" s="308"/>
      <c r="Q33" s="510" t="s">
        <v>733</v>
      </c>
      <c r="R33" s="512" t="s">
        <v>782</v>
      </c>
      <c r="S33" s="512" t="s">
        <v>72</v>
      </c>
      <c r="T33" s="219"/>
      <c r="U33"/>
    </row>
    <row r="34" spans="1:21" ht="10.5" customHeight="1">
      <c r="A34" s="309"/>
      <c r="B34" s="308"/>
      <c r="C34" s="308"/>
      <c r="D34" s="326"/>
      <c r="E34" s="311"/>
      <c r="F34" s="308"/>
      <c r="G34" s="308"/>
      <c r="H34" s="312"/>
      <c r="I34" s="709"/>
      <c r="J34" s="710" t="s">
        <v>542</v>
      </c>
      <c r="K34" s="710"/>
      <c r="L34" s="325"/>
      <c r="M34" s="204"/>
      <c r="O34" s="308"/>
      <c r="P34" s="308"/>
      <c r="Q34" s="510" t="s">
        <v>1144</v>
      </c>
      <c r="R34" s="512" t="s">
        <v>1183</v>
      </c>
      <c r="S34" s="512" t="s">
        <v>70</v>
      </c>
      <c r="T34" s="219"/>
      <c r="U34"/>
    </row>
    <row r="35" spans="1:21" ht="10.5" customHeight="1">
      <c r="A35" s="309"/>
      <c r="B35" s="308"/>
      <c r="C35" s="308"/>
      <c r="D35" s="326"/>
      <c r="E35" s="666" t="s">
        <v>1195</v>
      </c>
      <c r="F35" s="660" t="s">
        <v>503</v>
      </c>
      <c r="G35" s="660" t="s">
        <v>583</v>
      </c>
      <c r="H35" s="312"/>
      <c r="I35" s="709" t="s">
        <v>1158</v>
      </c>
      <c r="J35" s="710" t="s">
        <v>99</v>
      </c>
      <c r="K35" s="710" t="s">
        <v>1208</v>
      </c>
      <c r="L35" s="325"/>
      <c r="M35" s="311"/>
      <c r="N35" s="308"/>
      <c r="O35" s="308"/>
      <c r="P35" s="308"/>
      <c r="Q35" s="510" t="s">
        <v>679</v>
      </c>
      <c r="R35" s="663" t="s">
        <v>503</v>
      </c>
      <c r="S35" s="512" t="s">
        <v>1297</v>
      </c>
      <c r="T35" s="219"/>
      <c r="U35"/>
    </row>
    <row r="36" spans="1:21" ht="10.5" customHeight="1">
      <c r="A36" s="593" t="s">
        <v>1073</v>
      </c>
      <c r="B36" s="512" t="s">
        <v>1244</v>
      </c>
      <c r="C36" s="594" t="s">
        <v>71</v>
      </c>
      <c r="D36" s="830">
        <v>4</v>
      </c>
      <c r="E36" s="666"/>
      <c r="F36" s="660"/>
      <c r="G36" s="660"/>
      <c r="H36" s="312"/>
      <c r="I36" s="709"/>
      <c r="J36" s="710" t="s">
        <v>88</v>
      </c>
      <c r="K36" s="710"/>
      <c r="L36" s="325"/>
      <c r="M36" s="311"/>
      <c r="N36" s="308"/>
      <c r="O36" s="308"/>
      <c r="P36" s="308"/>
      <c r="Q36" s="311"/>
      <c r="R36" s="427"/>
      <c r="S36" s="308"/>
      <c r="T36" s="219"/>
      <c r="U36"/>
    </row>
    <row r="37" spans="1:21" ht="10.5" customHeight="1">
      <c r="A37" s="593"/>
      <c r="B37" s="512" t="s">
        <v>98</v>
      </c>
      <c r="C37" s="512"/>
      <c r="D37" s="266">
        <v>2</v>
      </c>
      <c r="E37" s="311"/>
      <c r="F37" s="308"/>
      <c r="G37" s="308"/>
      <c r="H37" s="312"/>
      <c r="I37" s="311"/>
      <c r="J37" s="308"/>
      <c r="K37" s="308"/>
      <c r="L37" s="325"/>
      <c r="M37" s="311"/>
      <c r="N37" s="308"/>
      <c r="O37" s="308"/>
      <c r="P37" s="308"/>
      <c r="Q37" s="311"/>
      <c r="R37" s="427"/>
      <c r="S37" s="308"/>
      <c r="T37" s="219"/>
      <c r="U37"/>
    </row>
    <row r="38" spans="1:21" ht="10.5" customHeight="1">
      <c r="A38" s="592"/>
      <c r="B38" s="512"/>
      <c r="C38" s="512"/>
      <c r="D38" s="266"/>
      <c r="E38" s="311"/>
      <c r="F38" s="308"/>
      <c r="G38" s="308"/>
      <c r="H38" s="312"/>
      <c r="I38" s="311"/>
      <c r="J38" s="308"/>
      <c r="K38" s="308"/>
      <c r="L38" s="325"/>
      <c r="M38" s="311"/>
      <c r="N38" s="308"/>
      <c r="O38" s="308"/>
      <c r="P38" s="308"/>
      <c r="Q38" s="311"/>
      <c r="R38" s="427"/>
      <c r="S38" s="308"/>
      <c r="T38" s="219"/>
      <c r="U38"/>
    </row>
    <row r="39" spans="1:21" ht="10.5" customHeight="1">
      <c r="A39" s="309"/>
      <c r="B39" s="308"/>
      <c r="C39" s="308"/>
      <c r="D39" s="326"/>
      <c r="E39" s="311"/>
      <c r="F39" s="308"/>
      <c r="G39" s="308"/>
      <c r="H39" s="312"/>
      <c r="I39" s="311"/>
      <c r="J39" s="308"/>
      <c r="K39" s="308"/>
      <c r="L39" s="325"/>
      <c r="M39" s="311"/>
      <c r="N39" s="308"/>
      <c r="O39" s="308"/>
      <c r="P39" s="308"/>
      <c r="Q39" s="334" t="s">
        <v>1159</v>
      </c>
      <c r="R39" s="829"/>
      <c r="S39" s="829"/>
      <c r="T39" s="835"/>
      <c r="U39"/>
    </row>
    <row r="40" spans="1:21" ht="10.5" customHeight="1">
      <c r="A40" s="309"/>
      <c r="B40" s="310"/>
      <c r="C40" s="310"/>
      <c r="D40" s="843"/>
      <c r="E40" s="510" t="s">
        <v>681</v>
      </c>
      <c r="F40" s="512" t="s">
        <v>537</v>
      </c>
      <c r="G40" s="512" t="s">
        <v>70</v>
      </c>
      <c r="H40" s="308"/>
      <c r="I40" s="800" t="s">
        <v>1139</v>
      </c>
      <c r="J40" s="801" t="s">
        <v>504</v>
      </c>
      <c r="K40" s="801" t="s">
        <v>1063</v>
      </c>
      <c r="L40" s="308"/>
      <c r="M40" s="510" t="s">
        <v>733</v>
      </c>
      <c r="N40" s="512" t="s">
        <v>782</v>
      </c>
      <c r="O40" s="512" t="s">
        <v>72</v>
      </c>
      <c r="P40" s="312"/>
      <c r="Q40" s="510" t="s">
        <v>1198</v>
      </c>
      <c r="R40" s="512"/>
      <c r="S40" s="512"/>
      <c r="T40" s="219"/>
    </row>
    <row r="41" spans="1:21" ht="10.5" customHeight="1">
      <c r="A41" s="307"/>
      <c r="B41" s="308"/>
      <c r="C41" s="308"/>
      <c r="D41" s="326"/>
      <c r="E41" s="510" t="s">
        <v>683</v>
      </c>
      <c r="F41" s="512" t="s">
        <v>502</v>
      </c>
      <c r="G41" s="512" t="s">
        <v>73</v>
      </c>
      <c r="H41" s="308"/>
      <c r="I41" s="658" t="s">
        <v>1290</v>
      </c>
      <c r="J41" s="659" t="s">
        <v>501</v>
      </c>
      <c r="K41" s="659" t="s">
        <v>71</v>
      </c>
      <c r="L41" s="308"/>
      <c r="M41" s="510" t="s">
        <v>1144</v>
      </c>
      <c r="N41" s="512" t="s">
        <v>1183</v>
      </c>
      <c r="O41" s="512" t="s">
        <v>70</v>
      </c>
      <c r="P41" s="312"/>
      <c r="Q41" s="510" t="s">
        <v>1199</v>
      </c>
      <c r="R41" s="512"/>
      <c r="S41" s="512" t="s">
        <v>1280</v>
      </c>
      <c r="T41" s="219"/>
    </row>
    <row r="42" spans="1:21" ht="10.5" customHeight="1">
      <c r="A42" s="307"/>
      <c r="B42" s="308"/>
      <c r="C42" s="308"/>
      <c r="D42" s="326"/>
      <c r="E42" s="510"/>
      <c r="F42" s="512" t="s">
        <v>714</v>
      </c>
      <c r="G42" s="512"/>
      <c r="H42" s="308"/>
      <c r="I42" s="658"/>
      <c r="J42" s="802"/>
      <c r="K42" s="659"/>
      <c r="L42" s="308"/>
      <c r="M42" s="510" t="s">
        <v>679</v>
      </c>
      <c r="N42" s="663" t="s">
        <v>503</v>
      </c>
      <c r="O42" s="512" t="s">
        <v>1297</v>
      </c>
      <c r="P42" s="312"/>
      <c r="Q42" s="596" t="s">
        <v>1439</v>
      </c>
      <c r="R42" s="597"/>
      <c r="S42" s="512" t="s">
        <v>1200</v>
      </c>
      <c r="T42" s="219"/>
    </row>
    <row r="43" spans="1:21" ht="10.5" customHeight="1" thickBot="1">
      <c r="A43" s="307"/>
      <c r="B43" s="308"/>
      <c r="C43" s="308"/>
      <c r="D43" s="312"/>
      <c r="E43" s="531"/>
      <c r="F43" s="308"/>
      <c r="G43" s="308"/>
      <c r="H43" s="308"/>
      <c r="I43" s="327"/>
      <c r="J43" s="308"/>
      <c r="K43" s="308"/>
      <c r="L43" s="308"/>
      <c r="M43" s="327"/>
      <c r="N43" s="328"/>
      <c r="O43" s="328"/>
      <c r="P43" s="329"/>
      <c r="Q43" s="664"/>
      <c r="R43" s="665"/>
      <c r="S43" s="308"/>
      <c r="T43" s="337"/>
    </row>
    <row r="44" spans="1:21" ht="10.5" customHeight="1">
      <c r="A44" s="911" t="s">
        <v>791</v>
      </c>
      <c r="B44" s="912"/>
      <c r="C44" s="912"/>
      <c r="D44" s="912"/>
      <c r="E44" s="912" t="s">
        <v>791</v>
      </c>
      <c r="F44" s="912"/>
      <c r="G44" s="912"/>
      <c r="H44" s="912"/>
      <c r="I44" s="912" t="s">
        <v>791</v>
      </c>
      <c r="J44" s="912"/>
      <c r="K44" s="912"/>
      <c r="L44" s="912"/>
      <c r="M44" s="939" t="s">
        <v>791</v>
      </c>
      <c r="N44" s="939"/>
      <c r="O44" s="939"/>
      <c r="P44" s="940"/>
      <c r="Q44" s="941" t="s">
        <v>111</v>
      </c>
      <c r="R44" s="913"/>
      <c r="S44" s="913"/>
      <c r="T44" s="942"/>
    </row>
    <row r="45" spans="1:21" ht="10.5" customHeight="1" thickBot="1">
      <c r="A45" s="943"/>
      <c r="B45" s="944"/>
      <c r="C45" s="944"/>
      <c r="D45" s="944"/>
      <c r="E45" s="944"/>
      <c r="F45" s="944"/>
      <c r="G45" s="944"/>
      <c r="H45" s="944"/>
      <c r="I45" s="945"/>
      <c r="J45" s="945"/>
      <c r="K45" s="945"/>
      <c r="L45" s="945"/>
      <c r="M45" s="944"/>
      <c r="N45" s="944"/>
      <c r="O45" s="944"/>
      <c r="P45" s="946"/>
      <c r="Q45" s="947" t="s">
        <v>531</v>
      </c>
      <c r="R45" s="916"/>
      <c r="S45" s="916"/>
      <c r="T45" s="948"/>
    </row>
    <row r="46" spans="1:21" ht="10.5" customHeight="1">
      <c r="A46" s="936" t="s">
        <v>29</v>
      </c>
      <c r="B46" s="912"/>
      <c r="C46" s="912"/>
      <c r="D46" s="918"/>
      <c r="E46" s="936" t="s">
        <v>29</v>
      </c>
      <c r="F46" s="912"/>
      <c r="G46" s="912"/>
      <c r="H46" s="912"/>
      <c r="I46" s="936" t="s">
        <v>29</v>
      </c>
      <c r="J46" s="912"/>
      <c r="K46" s="912"/>
      <c r="L46" s="918"/>
      <c r="M46" s="936" t="s">
        <v>29</v>
      </c>
      <c r="N46" s="912"/>
      <c r="O46" s="912"/>
      <c r="P46" s="918"/>
      <c r="Q46" s="831" t="s">
        <v>112</v>
      </c>
      <c r="R46" s="825"/>
      <c r="S46" s="825"/>
      <c r="T46" s="832"/>
    </row>
    <row r="47" spans="1:21" ht="10.5" customHeight="1">
      <c r="A47" s="311"/>
      <c r="B47" s="308"/>
      <c r="C47" s="308"/>
      <c r="D47" s="312"/>
      <c r="E47" s="311"/>
      <c r="F47" s="308"/>
      <c r="G47" s="308"/>
      <c r="H47" s="308"/>
      <c r="I47" s="311"/>
      <c r="J47" s="308"/>
      <c r="K47" s="308"/>
      <c r="L47" s="846"/>
      <c r="M47" s="311"/>
      <c r="N47" s="308"/>
      <c r="O47" s="308"/>
      <c r="P47" s="312"/>
      <c r="Q47" s="510" t="s">
        <v>532</v>
      </c>
      <c r="R47" s="512"/>
      <c r="S47" s="512"/>
      <c r="T47" s="219"/>
    </row>
    <row r="48" spans="1:21" ht="10.5" customHeight="1">
      <c r="A48" s="510" t="s">
        <v>1245</v>
      </c>
      <c r="B48" s="512" t="s">
        <v>782</v>
      </c>
      <c r="C48" s="512" t="s">
        <v>1154</v>
      </c>
      <c r="D48" s="312"/>
      <c r="E48" s="510" t="s">
        <v>1245</v>
      </c>
      <c r="F48" s="512" t="s">
        <v>782</v>
      </c>
      <c r="G48" s="512" t="s">
        <v>1154</v>
      </c>
      <c r="H48" s="308"/>
      <c r="I48" s="711" t="s">
        <v>1130</v>
      </c>
      <c r="J48" s="710"/>
      <c r="K48" s="710"/>
      <c r="L48" s="333"/>
      <c r="M48" s="510" t="s">
        <v>1245</v>
      </c>
      <c r="N48" s="512" t="s">
        <v>782</v>
      </c>
      <c r="O48" s="512" t="s">
        <v>1154</v>
      </c>
      <c r="P48" s="312"/>
      <c r="Q48" s="510" t="s">
        <v>1282</v>
      </c>
      <c r="R48" s="512"/>
      <c r="S48" s="512"/>
      <c r="T48" s="219"/>
    </row>
    <row r="49" spans="1:20" ht="10.5" customHeight="1" thickBot="1">
      <c r="A49" s="510" t="s">
        <v>1246</v>
      </c>
      <c r="B49" s="512" t="s">
        <v>80</v>
      </c>
      <c r="C49" s="512" t="s">
        <v>72</v>
      </c>
      <c r="D49" s="312"/>
      <c r="E49" s="510" t="s">
        <v>1246</v>
      </c>
      <c r="F49" s="512" t="s">
        <v>80</v>
      </c>
      <c r="G49" s="512" t="s">
        <v>72</v>
      </c>
      <c r="H49" s="308"/>
      <c r="I49" s="709" t="s">
        <v>1270</v>
      </c>
      <c r="J49" s="710" t="s">
        <v>529</v>
      </c>
      <c r="K49" s="710" t="s">
        <v>1441</v>
      </c>
      <c r="L49" s="333"/>
      <c r="M49" s="510" t="s">
        <v>1246</v>
      </c>
      <c r="N49" s="512" t="s">
        <v>80</v>
      </c>
      <c r="O49" s="512" t="s">
        <v>72</v>
      </c>
      <c r="P49" s="312"/>
      <c r="Q49" s="510" t="s">
        <v>1283</v>
      </c>
      <c r="R49" s="512"/>
      <c r="S49" s="512"/>
      <c r="T49" s="219"/>
    </row>
    <row r="50" spans="1:20" ht="10.5" customHeight="1">
      <c r="A50" s="510" t="s">
        <v>1247</v>
      </c>
      <c r="B50" s="512" t="s">
        <v>1183</v>
      </c>
      <c r="C50" s="512" t="s">
        <v>71</v>
      </c>
      <c r="D50" s="312"/>
      <c r="E50" s="510" t="s">
        <v>1247</v>
      </c>
      <c r="F50" s="512" t="s">
        <v>1183</v>
      </c>
      <c r="G50" s="512" t="s">
        <v>71</v>
      </c>
      <c r="H50" s="308"/>
      <c r="I50" s="709"/>
      <c r="J50" s="710" t="s">
        <v>540</v>
      </c>
      <c r="K50" s="710"/>
      <c r="L50" s="326"/>
      <c r="M50" s="510" t="s">
        <v>1247</v>
      </c>
      <c r="N50" s="512" t="s">
        <v>1183</v>
      </c>
      <c r="O50" s="512" t="s">
        <v>71</v>
      </c>
      <c r="P50" s="312"/>
      <c r="Q50" s="936" t="s">
        <v>114</v>
      </c>
      <c r="R50" s="912"/>
      <c r="S50" s="912"/>
      <c r="T50" s="937"/>
    </row>
    <row r="51" spans="1:20" ht="10.5" customHeight="1">
      <c r="A51" s="510" t="s">
        <v>678</v>
      </c>
      <c r="B51" s="512" t="s">
        <v>503</v>
      </c>
      <c r="C51" s="512" t="s">
        <v>583</v>
      </c>
      <c r="D51" s="312"/>
      <c r="E51" s="510" t="s">
        <v>678</v>
      </c>
      <c r="F51" s="512" t="s">
        <v>503</v>
      </c>
      <c r="G51" s="512" t="s">
        <v>583</v>
      </c>
      <c r="H51" s="308"/>
      <c r="I51" s="709"/>
      <c r="J51" s="710" t="s">
        <v>714</v>
      </c>
      <c r="K51" s="710" t="s">
        <v>73</v>
      </c>
      <c r="L51" s="312"/>
      <c r="M51" s="510" t="s">
        <v>678</v>
      </c>
      <c r="N51" s="512" t="s">
        <v>503</v>
      </c>
      <c r="O51" s="512" t="s">
        <v>583</v>
      </c>
      <c r="P51" s="330"/>
      <c r="Q51" s="510" t="s">
        <v>534</v>
      </c>
      <c r="R51" s="512"/>
      <c r="S51" s="512"/>
      <c r="T51" s="219"/>
    </row>
    <row r="52" spans="1:20" ht="10.5" customHeight="1">
      <c r="A52" s="510" t="s">
        <v>1291</v>
      </c>
      <c r="B52" s="512" t="s">
        <v>542</v>
      </c>
      <c r="C52" s="512" t="s">
        <v>1297</v>
      </c>
      <c r="D52" s="312"/>
      <c r="E52" s="204"/>
      <c r="F52" s="59"/>
      <c r="G52" s="59"/>
      <c r="H52" s="312"/>
      <c r="I52" s="709"/>
      <c r="J52" s="710" t="s">
        <v>542</v>
      </c>
      <c r="K52" s="710" t="s">
        <v>1442</v>
      </c>
      <c r="L52" s="312"/>
      <c r="O52" s="308"/>
      <c r="P52" s="312"/>
      <c r="Q52" s="510" t="s">
        <v>535</v>
      </c>
      <c r="R52" s="512"/>
      <c r="S52" s="512"/>
      <c r="T52" s="219"/>
    </row>
    <row r="53" spans="1:20" ht="10.5" customHeight="1" thickBot="1">
      <c r="A53" s="204"/>
      <c r="B53" s="59"/>
      <c r="C53" s="59"/>
      <c r="D53" s="312"/>
      <c r="E53" s="204"/>
      <c r="F53" s="59"/>
      <c r="G53" s="59"/>
      <c r="H53" s="312"/>
      <c r="I53" s="709" t="s">
        <v>1158</v>
      </c>
      <c r="J53" s="710" t="s">
        <v>99</v>
      </c>
      <c r="K53" s="710" t="s">
        <v>1208</v>
      </c>
      <c r="L53" s="308"/>
      <c r="M53" s="311"/>
      <c r="N53" s="308"/>
      <c r="O53" s="308"/>
      <c r="P53" s="312"/>
      <c r="Q53" s="933"/>
      <c r="R53" s="934"/>
      <c r="S53" s="934"/>
      <c r="T53" s="938"/>
    </row>
    <row r="54" spans="1:20" ht="10.5" customHeight="1">
      <c r="A54" s="311"/>
      <c r="B54" s="308"/>
      <c r="C54" s="308"/>
      <c r="D54" s="312"/>
      <c r="E54" s="311"/>
      <c r="F54" s="308"/>
      <c r="G54" s="308"/>
      <c r="H54" s="312"/>
      <c r="I54" s="709"/>
      <c r="J54" s="710" t="s">
        <v>88</v>
      </c>
      <c r="K54" s="710"/>
      <c r="L54" s="308"/>
      <c r="M54" s="311"/>
      <c r="N54" s="308"/>
      <c r="O54" s="308"/>
      <c r="P54" s="312"/>
      <c r="Q54" s="936" t="s">
        <v>195</v>
      </c>
      <c r="R54" s="912"/>
      <c r="S54" s="912"/>
      <c r="T54" s="937"/>
    </row>
    <row r="55" spans="1:20" ht="10.5" customHeight="1">
      <c r="A55" s="311"/>
      <c r="B55" s="308"/>
      <c r="C55" s="308"/>
      <c r="D55" s="312"/>
      <c r="E55" s="311"/>
      <c r="F55" s="308"/>
      <c r="G55" s="308"/>
      <c r="H55" s="312"/>
      <c r="I55" s="311"/>
      <c r="J55" s="308"/>
      <c r="K55" s="308"/>
      <c r="L55" s="308"/>
      <c r="M55" s="311"/>
      <c r="N55" s="308"/>
      <c r="O55" s="308"/>
      <c r="P55" s="312"/>
      <c r="Q55" s="510" t="s">
        <v>536</v>
      </c>
      <c r="R55" s="512" t="s">
        <v>502</v>
      </c>
      <c r="S55" s="512" t="s">
        <v>539</v>
      </c>
      <c r="T55" s="219"/>
    </row>
    <row r="56" spans="1:20" ht="10.5" customHeight="1">
      <c r="A56" s="311"/>
      <c r="B56" s="308"/>
      <c r="C56" s="308"/>
      <c r="D56" s="312"/>
      <c r="E56" s="311"/>
      <c r="F56" s="308"/>
      <c r="G56" s="308"/>
      <c r="H56" s="312"/>
      <c r="I56" s="311"/>
      <c r="J56" s="308"/>
      <c r="K56" s="308"/>
      <c r="L56" s="308"/>
      <c r="M56" s="311"/>
      <c r="N56" s="308"/>
      <c r="O56" s="308"/>
      <c r="P56" s="312"/>
      <c r="Q56" s="510"/>
      <c r="R56" s="512" t="s">
        <v>86</v>
      </c>
      <c r="S56" s="512"/>
      <c r="T56" s="219"/>
    </row>
    <row r="57" spans="1:20" ht="10.5" customHeight="1">
      <c r="A57" s="204"/>
      <c r="B57" s="59"/>
      <c r="C57" s="59"/>
      <c r="D57" s="312"/>
      <c r="E57" s="311"/>
      <c r="F57" s="308"/>
      <c r="G57" s="308"/>
      <c r="H57" s="308"/>
      <c r="I57" s="311"/>
      <c r="J57" s="308"/>
      <c r="K57" s="308"/>
      <c r="L57" s="312"/>
      <c r="M57" s="311"/>
      <c r="N57" s="308"/>
      <c r="O57" s="308"/>
      <c r="P57" s="312"/>
      <c r="Q57" s="510"/>
      <c r="R57" s="512" t="s">
        <v>80</v>
      </c>
      <c r="S57" s="512"/>
      <c r="T57" s="219"/>
    </row>
    <row r="58" spans="1:20" ht="10.5" customHeight="1">
      <c r="A58" s="311"/>
      <c r="B58" s="308"/>
      <c r="C58" s="308"/>
      <c r="D58" s="312"/>
      <c r="E58" s="311"/>
      <c r="F58" s="308"/>
      <c r="G58" s="308"/>
      <c r="H58" s="308"/>
      <c r="I58" s="204"/>
      <c r="J58" s="59"/>
      <c r="K58" s="59"/>
      <c r="L58" s="312"/>
      <c r="M58" s="311"/>
      <c r="N58" s="310"/>
      <c r="O58" s="308"/>
      <c r="P58" s="330"/>
      <c r="Q58" s="510"/>
      <c r="R58" s="512" t="s">
        <v>529</v>
      </c>
      <c r="S58" s="512"/>
      <c r="T58" s="219"/>
    </row>
    <row r="59" spans="1:20" ht="10.5" customHeight="1">
      <c r="A59" s="510" t="s">
        <v>1249</v>
      </c>
      <c r="B59" s="512" t="s">
        <v>86</v>
      </c>
      <c r="C59" s="512" t="s">
        <v>73</v>
      </c>
      <c r="D59" s="312"/>
      <c r="E59" s="510" t="s">
        <v>681</v>
      </c>
      <c r="F59" s="512" t="s">
        <v>537</v>
      </c>
      <c r="G59" s="512" t="s">
        <v>70</v>
      </c>
      <c r="H59" s="308"/>
      <c r="I59" s="658" t="s">
        <v>1279</v>
      </c>
      <c r="J59" s="659" t="s">
        <v>504</v>
      </c>
      <c r="K59" s="659" t="s">
        <v>72</v>
      </c>
      <c r="L59" s="312"/>
      <c r="M59" s="510" t="s">
        <v>1249</v>
      </c>
      <c r="N59" s="512" t="s">
        <v>86</v>
      </c>
      <c r="O59" s="512" t="s">
        <v>73</v>
      </c>
      <c r="P59" s="330"/>
      <c r="Q59" s="510"/>
      <c r="R59" s="512"/>
      <c r="S59" s="512"/>
      <c r="T59" s="219"/>
    </row>
    <row r="60" spans="1:20" ht="10.5" customHeight="1">
      <c r="A60" s="510" t="s">
        <v>1250</v>
      </c>
      <c r="B60" s="512" t="s">
        <v>676</v>
      </c>
      <c r="C60" s="512" t="s">
        <v>70</v>
      </c>
      <c r="D60" s="312"/>
      <c r="E60" s="510" t="s">
        <v>683</v>
      </c>
      <c r="F60" s="512" t="s">
        <v>502</v>
      </c>
      <c r="G60" s="512" t="s">
        <v>73</v>
      </c>
      <c r="H60" s="308"/>
      <c r="I60" s="658" t="s">
        <v>1273</v>
      </c>
      <c r="J60" s="659" t="s">
        <v>86</v>
      </c>
      <c r="K60" s="659" t="s">
        <v>70</v>
      </c>
      <c r="L60" s="312"/>
      <c r="M60" s="510" t="s">
        <v>1250</v>
      </c>
      <c r="N60" s="512" t="s">
        <v>676</v>
      </c>
      <c r="O60" s="512" t="s">
        <v>70</v>
      </c>
      <c r="P60" s="312"/>
      <c r="Q60" s="510"/>
      <c r="R60" s="512"/>
      <c r="S60" s="512"/>
      <c r="T60" s="219"/>
    </row>
    <row r="61" spans="1:20" ht="10.5" customHeight="1">
      <c r="A61" s="510" t="s">
        <v>1292</v>
      </c>
      <c r="B61" s="512" t="s">
        <v>1185</v>
      </c>
      <c r="C61" s="512"/>
      <c r="D61" s="312"/>
      <c r="E61" s="510"/>
      <c r="F61" s="512" t="s">
        <v>714</v>
      </c>
      <c r="G61" s="512"/>
      <c r="H61" s="308"/>
      <c r="I61" s="658"/>
      <c r="J61" s="659"/>
      <c r="K61" s="659"/>
      <c r="L61" s="312"/>
      <c r="M61" s="510" t="s">
        <v>1292</v>
      </c>
      <c r="N61" s="512" t="s">
        <v>1185</v>
      </c>
      <c r="O61" s="512"/>
      <c r="P61" s="312"/>
      <c r="Q61" s="510"/>
      <c r="R61" s="512"/>
      <c r="S61" s="512"/>
      <c r="T61" s="219"/>
    </row>
    <row r="62" spans="1:20" ht="10.5" customHeight="1" thickBot="1">
      <c r="A62" s="311"/>
      <c r="B62" s="308"/>
      <c r="C62" s="308"/>
      <c r="D62" s="312"/>
      <c r="E62" s="331"/>
      <c r="F62" s="332"/>
      <c r="G62" s="332"/>
      <c r="H62" s="332"/>
      <c r="I62" s="327"/>
      <c r="J62" s="328"/>
      <c r="K62" s="328"/>
      <c r="L62" s="329"/>
      <c r="M62" s="311"/>
      <c r="N62" s="308"/>
      <c r="O62" s="308"/>
      <c r="P62" s="312"/>
      <c r="Q62" s="327"/>
      <c r="R62" s="328"/>
      <c r="S62" s="328"/>
      <c r="T62" s="224"/>
    </row>
    <row r="63" spans="1:20" ht="10.5" customHeight="1">
      <c r="A63" s="936" t="s">
        <v>17</v>
      </c>
      <c r="B63" s="912"/>
      <c r="C63" s="912"/>
      <c r="D63" s="918"/>
      <c r="E63" s="936" t="s">
        <v>17</v>
      </c>
      <c r="F63" s="912"/>
      <c r="G63" s="912"/>
      <c r="H63" s="912"/>
      <c r="I63" s="936" t="s">
        <v>17</v>
      </c>
      <c r="J63" s="912"/>
      <c r="K63" s="912"/>
      <c r="L63" s="918"/>
      <c r="M63" s="936" t="s">
        <v>17</v>
      </c>
      <c r="N63" s="912"/>
      <c r="O63" s="912"/>
      <c r="P63" s="918"/>
      <c r="T63" s="269"/>
    </row>
    <row r="64" spans="1:20" ht="10.5" customHeight="1">
      <c r="A64" s="311"/>
      <c r="B64" s="308"/>
      <c r="C64" s="308"/>
      <c r="D64" s="312"/>
      <c r="E64" s="311"/>
      <c r="F64" s="308"/>
      <c r="G64" s="308"/>
      <c r="H64" s="308"/>
      <c r="I64" s="311"/>
      <c r="J64" s="308"/>
      <c r="K64" s="308"/>
      <c r="L64" s="846"/>
      <c r="M64" s="59"/>
      <c r="N64" s="59"/>
      <c r="O64" s="59"/>
      <c r="P64" s="312"/>
      <c r="Q64" s="338" t="s">
        <v>682</v>
      </c>
      <c r="R64" s="59"/>
      <c r="S64" s="59"/>
      <c r="T64" s="219"/>
    </row>
    <row r="65" spans="1:20" ht="10.5" customHeight="1">
      <c r="A65" s="510" t="s">
        <v>1245</v>
      </c>
      <c r="B65" s="512" t="s">
        <v>782</v>
      </c>
      <c r="C65" s="512" t="s">
        <v>1154</v>
      </c>
      <c r="D65" s="312"/>
      <c r="E65" s="510" t="s">
        <v>1245</v>
      </c>
      <c r="F65" s="512" t="s">
        <v>782</v>
      </c>
      <c r="G65" s="512" t="s">
        <v>1154</v>
      </c>
      <c r="H65" s="308"/>
      <c r="I65" s="711" t="s">
        <v>1130</v>
      </c>
      <c r="J65" s="710"/>
      <c r="K65" s="710"/>
      <c r="L65" s="333"/>
      <c r="M65" s="510" t="s">
        <v>1245</v>
      </c>
      <c r="N65" s="512" t="s">
        <v>782</v>
      </c>
      <c r="O65" s="512" t="s">
        <v>1154</v>
      </c>
      <c r="P65" s="312"/>
      <c r="Q65" s="166" t="s">
        <v>695</v>
      </c>
      <c r="R65" s="217"/>
      <c r="S65" s="217" t="s">
        <v>676</v>
      </c>
      <c r="T65" s="651">
        <v>1</v>
      </c>
    </row>
    <row r="66" spans="1:20" ht="10.5" customHeight="1">
      <c r="A66" s="510" t="s">
        <v>1246</v>
      </c>
      <c r="B66" s="512" t="s">
        <v>80</v>
      </c>
      <c r="C66" s="512" t="s">
        <v>72</v>
      </c>
      <c r="D66" s="312"/>
      <c r="E66" s="510" t="s">
        <v>1246</v>
      </c>
      <c r="F66" s="512" t="s">
        <v>80</v>
      </c>
      <c r="G66" s="512" t="s">
        <v>72</v>
      </c>
      <c r="H66" s="308"/>
      <c r="I66" s="709" t="s">
        <v>1270</v>
      </c>
      <c r="J66" s="710" t="s">
        <v>529</v>
      </c>
      <c r="K66" s="710" t="s">
        <v>1154</v>
      </c>
      <c r="L66" s="333"/>
      <c r="M66" s="510" t="s">
        <v>1246</v>
      </c>
      <c r="N66" s="512" t="s">
        <v>80</v>
      </c>
      <c r="O66" s="512" t="s">
        <v>72</v>
      </c>
      <c r="P66" s="312"/>
      <c r="Q66" s="166" t="s">
        <v>546</v>
      </c>
      <c r="R66" s="217"/>
      <c r="S66" s="217" t="s">
        <v>543</v>
      </c>
      <c r="T66" s="651">
        <v>1</v>
      </c>
    </row>
    <row r="67" spans="1:20" ht="10.5" customHeight="1">
      <c r="A67" s="510" t="s">
        <v>1247</v>
      </c>
      <c r="B67" s="512" t="s">
        <v>1183</v>
      </c>
      <c r="C67" s="512" t="s">
        <v>71</v>
      </c>
      <c r="D67" s="312"/>
      <c r="E67" s="510" t="s">
        <v>1247</v>
      </c>
      <c r="F67" s="512" t="s">
        <v>1183</v>
      </c>
      <c r="G67" s="512" t="s">
        <v>71</v>
      </c>
      <c r="H67" s="308"/>
      <c r="I67" s="709"/>
      <c r="J67" s="710" t="s">
        <v>540</v>
      </c>
      <c r="K67" s="710" t="s">
        <v>73</v>
      </c>
      <c r="L67" s="326"/>
      <c r="M67" s="510" t="s">
        <v>1247</v>
      </c>
      <c r="N67" s="512" t="s">
        <v>1183</v>
      </c>
      <c r="O67" s="512" t="s">
        <v>71</v>
      </c>
      <c r="P67" s="312"/>
      <c r="Q67" s="166" t="s">
        <v>514</v>
      </c>
      <c r="R67" s="217"/>
      <c r="S67" s="217" t="s">
        <v>503</v>
      </c>
      <c r="T67" s="651">
        <v>1</v>
      </c>
    </row>
    <row r="68" spans="1:20" ht="10.5" customHeight="1">
      <c r="A68" s="510" t="s">
        <v>678</v>
      </c>
      <c r="B68" s="512" t="s">
        <v>503</v>
      </c>
      <c r="C68" s="512" t="s">
        <v>583</v>
      </c>
      <c r="D68" s="312"/>
      <c r="E68" s="510" t="s">
        <v>678</v>
      </c>
      <c r="F68" s="512" t="s">
        <v>503</v>
      </c>
      <c r="G68" s="512" t="s">
        <v>583</v>
      </c>
      <c r="H68" s="308"/>
      <c r="I68" s="709"/>
      <c r="J68" s="710" t="s">
        <v>714</v>
      </c>
      <c r="K68" s="710" t="s">
        <v>71</v>
      </c>
      <c r="L68" s="333"/>
      <c r="M68" s="510" t="s">
        <v>678</v>
      </c>
      <c r="N68" s="512" t="s">
        <v>503</v>
      </c>
      <c r="O68" s="512" t="s">
        <v>583</v>
      </c>
      <c r="P68" s="312"/>
      <c r="Q68" s="166" t="s">
        <v>32</v>
      </c>
      <c r="R68" s="217"/>
      <c r="S68" s="217" t="s">
        <v>537</v>
      </c>
      <c r="T68" s="651">
        <v>1</v>
      </c>
    </row>
    <row r="69" spans="1:20" ht="10.5" customHeight="1">
      <c r="A69" s="510" t="s">
        <v>1291</v>
      </c>
      <c r="B69" s="512" t="s">
        <v>542</v>
      </c>
      <c r="C69" s="512" t="s">
        <v>1297</v>
      </c>
      <c r="D69" s="312"/>
      <c r="G69" s="308"/>
      <c r="H69" s="308"/>
      <c r="I69" s="709"/>
      <c r="J69" s="710" t="s">
        <v>542</v>
      </c>
      <c r="K69" s="710"/>
      <c r="L69" s="333"/>
      <c r="M69" s="510"/>
      <c r="N69" s="512"/>
      <c r="O69" s="512"/>
      <c r="P69" s="312"/>
      <c r="Q69" s="166" t="s">
        <v>518</v>
      </c>
      <c r="R69" s="217"/>
      <c r="S69" s="217" t="s">
        <v>501</v>
      </c>
      <c r="T69" s="651">
        <v>1</v>
      </c>
    </row>
    <row r="70" spans="1:20" ht="10.5" customHeight="1">
      <c r="A70" s="311"/>
      <c r="B70" s="308"/>
      <c r="C70" s="308"/>
      <c r="D70" s="312"/>
      <c r="E70" s="311"/>
      <c r="F70" s="308"/>
      <c r="G70" s="308"/>
      <c r="H70" s="308"/>
      <c r="I70" s="709" t="s">
        <v>1158</v>
      </c>
      <c r="J70" s="710" t="s">
        <v>99</v>
      </c>
      <c r="K70" s="710" t="s">
        <v>1208</v>
      </c>
      <c r="L70" s="312"/>
      <c r="M70" s="311"/>
      <c r="N70" s="308"/>
      <c r="O70" s="308"/>
      <c r="P70" s="312"/>
      <c r="Q70" s="166" t="s">
        <v>530</v>
      </c>
      <c r="R70" s="217"/>
      <c r="S70" s="217" t="s">
        <v>529</v>
      </c>
      <c r="T70" s="651">
        <v>1</v>
      </c>
    </row>
    <row r="71" spans="1:20" ht="10.5" customHeight="1">
      <c r="A71" s="311"/>
      <c r="B71" s="308"/>
      <c r="C71" s="308"/>
      <c r="D71" s="312"/>
      <c r="E71" s="311"/>
      <c r="F71" s="308"/>
      <c r="G71" s="308"/>
      <c r="H71" s="308"/>
      <c r="I71" s="709"/>
      <c r="J71" s="710" t="s">
        <v>88</v>
      </c>
      <c r="K71" s="710"/>
      <c r="L71" s="312"/>
      <c r="M71" s="311"/>
      <c r="N71" s="308"/>
      <c r="O71" s="308"/>
      <c r="P71" s="312"/>
      <c r="Q71" s="166" t="s">
        <v>700</v>
      </c>
      <c r="R71" s="217"/>
      <c r="S71" s="217" t="s">
        <v>714</v>
      </c>
      <c r="T71" s="651">
        <v>1</v>
      </c>
    </row>
    <row r="72" spans="1:20" ht="10.5" customHeight="1">
      <c r="A72" s="311"/>
      <c r="B72" s="308"/>
      <c r="C72" s="308"/>
      <c r="D72" s="312"/>
      <c r="E72" s="311"/>
      <c r="F72" s="308"/>
      <c r="G72" s="308"/>
      <c r="H72" s="308"/>
      <c r="I72" s="311"/>
      <c r="J72" s="308"/>
      <c r="K72" s="308"/>
      <c r="L72" s="312"/>
      <c r="M72" s="323"/>
      <c r="N72" s="427"/>
      <c r="O72" s="308"/>
      <c r="P72" s="312"/>
      <c r="Q72" s="166" t="s">
        <v>33</v>
      </c>
      <c r="R72" s="217"/>
      <c r="S72" s="217" t="s">
        <v>542</v>
      </c>
      <c r="T72" s="651">
        <v>1</v>
      </c>
    </row>
    <row r="73" spans="1:20" ht="10.5" customHeight="1">
      <c r="A73" s="311"/>
      <c r="B73" s="308"/>
      <c r="C73" s="308"/>
      <c r="D73" s="308"/>
      <c r="E73" s="311"/>
      <c r="F73" s="308"/>
      <c r="G73" s="308"/>
      <c r="H73" s="308"/>
      <c r="I73" s="311"/>
      <c r="J73" s="308"/>
      <c r="K73" s="308"/>
      <c r="L73" s="312"/>
      <c r="M73" s="323"/>
      <c r="N73" s="427"/>
      <c r="O73" s="308"/>
      <c r="P73" s="312"/>
      <c r="Q73" s="166" t="s">
        <v>34</v>
      </c>
      <c r="R73" s="217"/>
      <c r="S73" s="217" t="s">
        <v>99</v>
      </c>
      <c r="T73" s="651">
        <v>1</v>
      </c>
    </row>
    <row r="74" spans="1:20" ht="10.5" customHeight="1">
      <c r="A74" s="311"/>
      <c r="B74" s="308"/>
      <c r="C74" s="308"/>
      <c r="D74" s="308"/>
      <c r="E74" s="311"/>
      <c r="F74" s="308"/>
      <c r="G74" s="308"/>
      <c r="H74" s="308"/>
      <c r="I74" s="311"/>
      <c r="J74" s="308"/>
      <c r="K74" s="308"/>
      <c r="L74" s="312"/>
      <c r="M74" s="323"/>
      <c r="N74" s="427"/>
      <c r="O74" s="308"/>
      <c r="P74" s="312"/>
      <c r="Q74" s="166" t="s">
        <v>684</v>
      </c>
      <c r="R74" s="217"/>
      <c r="S74" s="217" t="s">
        <v>540</v>
      </c>
      <c r="T74" s="651">
        <v>1</v>
      </c>
    </row>
    <row r="75" spans="1:20" ht="10.5" customHeight="1">
      <c r="A75" s="311"/>
      <c r="B75" s="308"/>
      <c r="C75" s="308"/>
      <c r="D75" s="308"/>
      <c r="E75" s="311"/>
      <c r="F75" s="308"/>
      <c r="G75" s="308"/>
      <c r="H75" s="308"/>
      <c r="I75" s="204"/>
      <c r="J75" s="59"/>
      <c r="K75" s="59"/>
      <c r="L75" s="312"/>
      <c r="M75" s="311"/>
      <c r="N75" s="310"/>
      <c r="O75" s="308"/>
      <c r="P75" s="312"/>
      <c r="Q75" s="166" t="s">
        <v>524</v>
      </c>
      <c r="R75" s="217"/>
      <c r="S75" s="217" t="s">
        <v>525</v>
      </c>
      <c r="T75" s="651">
        <v>1</v>
      </c>
    </row>
    <row r="76" spans="1:20" ht="10.5" customHeight="1">
      <c r="A76" s="656" t="s">
        <v>1252</v>
      </c>
      <c r="B76" s="657" t="s">
        <v>511</v>
      </c>
      <c r="C76" s="657" t="s">
        <v>73</v>
      </c>
      <c r="D76" s="308"/>
      <c r="E76" s="800" t="s">
        <v>1174</v>
      </c>
      <c r="F76" s="801" t="s">
        <v>537</v>
      </c>
      <c r="G76" s="801" t="s">
        <v>70</v>
      </c>
      <c r="H76" s="308"/>
      <c r="I76" s="800" t="s">
        <v>1146</v>
      </c>
      <c r="J76" s="801" t="s">
        <v>80</v>
      </c>
      <c r="K76" s="801" t="s">
        <v>72</v>
      </c>
      <c r="L76" s="312"/>
      <c r="M76" s="510" t="s">
        <v>1249</v>
      </c>
      <c r="N76" s="512" t="s">
        <v>86</v>
      </c>
      <c r="O76" s="512" t="s">
        <v>73</v>
      </c>
      <c r="P76" s="312"/>
      <c r="Q76" s="166" t="s">
        <v>1186</v>
      </c>
      <c r="R76" s="217"/>
      <c r="S76" s="217" t="s">
        <v>1185</v>
      </c>
      <c r="T76" s="651">
        <v>1</v>
      </c>
    </row>
    <row r="77" spans="1:20" ht="10.5" customHeight="1">
      <c r="A77" s="656" t="s">
        <v>1253</v>
      </c>
      <c r="B77" s="657" t="s">
        <v>70</v>
      </c>
      <c r="C77" s="657" t="s">
        <v>70</v>
      </c>
      <c r="D77" s="308"/>
      <c r="E77" s="800" t="s">
        <v>1428</v>
      </c>
      <c r="F77" s="801" t="s">
        <v>504</v>
      </c>
      <c r="G77" s="801" t="s">
        <v>1063</v>
      </c>
      <c r="H77" s="308"/>
      <c r="I77" s="658" t="s">
        <v>1141</v>
      </c>
      <c r="J77" s="659" t="s">
        <v>504</v>
      </c>
      <c r="K77" s="659" t="s">
        <v>72</v>
      </c>
      <c r="L77" s="312"/>
      <c r="M77" s="510" t="s">
        <v>1250</v>
      </c>
      <c r="N77" s="512" t="s">
        <v>676</v>
      </c>
      <c r="O77" s="512" t="s">
        <v>70</v>
      </c>
      <c r="P77" s="312"/>
      <c r="Q77" s="166" t="s">
        <v>517</v>
      </c>
      <c r="R77" s="217"/>
      <c r="S77" s="217" t="s">
        <v>504</v>
      </c>
      <c r="T77" s="651">
        <v>1</v>
      </c>
    </row>
    <row r="78" spans="1:20" ht="10.5" customHeight="1">
      <c r="A78" s="702"/>
      <c r="B78" s="703"/>
      <c r="C78" s="657"/>
      <c r="D78" s="308"/>
      <c r="E78" s="800"/>
      <c r="F78" s="801"/>
      <c r="G78" s="801"/>
      <c r="H78" s="308"/>
      <c r="I78" s="658"/>
      <c r="J78" s="659"/>
      <c r="K78" s="659"/>
      <c r="L78" s="312"/>
      <c r="M78" s="510" t="s">
        <v>1292</v>
      </c>
      <c r="N78" s="512" t="s">
        <v>1185</v>
      </c>
      <c r="O78" s="512"/>
      <c r="P78" s="312"/>
      <c r="Q78" s="166" t="s">
        <v>20</v>
      </c>
      <c r="R78" s="217"/>
      <c r="S78" s="217" t="s">
        <v>511</v>
      </c>
      <c r="T78" s="651">
        <v>1</v>
      </c>
    </row>
    <row r="79" spans="1:20" ht="10.5" customHeight="1" thickBot="1">
      <c r="A79" s="674"/>
      <c r="B79" s="223"/>
      <c r="C79" s="223"/>
      <c r="D79" s="223"/>
      <c r="E79" s="674"/>
      <c r="F79" s="223"/>
      <c r="G79" s="223"/>
      <c r="H79" s="223"/>
      <c r="I79" s="674"/>
      <c r="J79" s="223"/>
      <c r="K79" s="223"/>
      <c r="L79" s="675"/>
      <c r="M79" s="674"/>
      <c r="N79" s="223"/>
      <c r="O79" s="223"/>
      <c r="P79" s="675"/>
      <c r="Q79" s="166" t="s">
        <v>119</v>
      </c>
      <c r="R79" s="217"/>
      <c r="S79" s="217" t="s">
        <v>98</v>
      </c>
      <c r="T79" s="651">
        <v>1</v>
      </c>
    </row>
    <row r="80" spans="1:20" ht="10.5" customHeight="1">
      <c r="A80" s="936" t="s">
        <v>18</v>
      </c>
      <c r="B80" s="912"/>
      <c r="C80" s="912"/>
      <c r="D80" s="918"/>
      <c r="E80" s="912" t="s">
        <v>18</v>
      </c>
      <c r="F80" s="912"/>
      <c r="G80" s="912"/>
      <c r="H80" s="918"/>
      <c r="I80" s="936" t="s">
        <v>18</v>
      </c>
      <c r="J80" s="912"/>
      <c r="K80" s="912"/>
      <c r="L80" s="918"/>
      <c r="M80" s="912" t="s">
        <v>18</v>
      </c>
      <c r="N80" s="912"/>
      <c r="O80" s="912"/>
      <c r="P80" s="918"/>
      <c r="Q80" s="166" t="s">
        <v>783</v>
      </c>
      <c r="R80" s="217"/>
      <c r="S80" s="217" t="s">
        <v>782</v>
      </c>
      <c r="T80" s="651">
        <v>1</v>
      </c>
    </row>
    <row r="81" spans="1:20" ht="10.5" customHeight="1">
      <c r="A81" s="311"/>
      <c r="B81" s="308"/>
      <c r="C81" s="308"/>
      <c r="D81" s="312"/>
      <c r="E81" s="308"/>
      <c r="F81" s="308"/>
      <c r="G81" s="308"/>
      <c r="H81" s="312"/>
      <c r="I81" s="311"/>
      <c r="J81" s="308"/>
      <c r="K81" s="308"/>
      <c r="L81" s="846"/>
      <c r="M81" s="308"/>
      <c r="N81" s="308"/>
      <c r="O81" s="308"/>
      <c r="P81" s="312"/>
      <c r="Q81" s="166" t="s">
        <v>1187</v>
      </c>
      <c r="R81" s="217"/>
      <c r="S81" s="217" t="s">
        <v>1183</v>
      </c>
      <c r="T81" s="651">
        <v>1</v>
      </c>
    </row>
    <row r="82" spans="1:20" ht="10.5" customHeight="1">
      <c r="A82" s="661" t="s">
        <v>1457</v>
      </c>
      <c r="B82" s="662" t="s">
        <v>511</v>
      </c>
      <c r="C82" s="662" t="s">
        <v>1251</v>
      </c>
      <c r="D82" s="312"/>
      <c r="E82" s="311"/>
      <c r="F82" s="308"/>
      <c r="G82" s="308"/>
      <c r="H82" s="333"/>
      <c r="I82" s="311" t="s">
        <v>1456</v>
      </c>
      <c r="J82" s="308" t="s">
        <v>504</v>
      </c>
      <c r="K82" s="308" t="s">
        <v>1063</v>
      </c>
      <c r="L82" s="333"/>
      <c r="M82" s="661" t="s">
        <v>1457</v>
      </c>
      <c r="N82" s="662" t="s">
        <v>511</v>
      </c>
      <c r="O82" s="662" t="s">
        <v>1251</v>
      </c>
      <c r="P82" s="312"/>
      <c r="Q82" s="166" t="s">
        <v>699</v>
      </c>
      <c r="R82" s="217"/>
      <c r="S82" s="217" t="s">
        <v>692</v>
      </c>
      <c r="T82" s="651"/>
    </row>
    <row r="83" spans="1:20" ht="10.5" customHeight="1">
      <c r="A83" s="661" t="s">
        <v>680</v>
      </c>
      <c r="B83" s="662" t="s">
        <v>676</v>
      </c>
      <c r="C83" s="662" t="s">
        <v>71</v>
      </c>
      <c r="D83" s="312"/>
      <c r="E83" s="506"/>
      <c r="F83" s="350"/>
      <c r="G83" s="350"/>
      <c r="H83" s="326"/>
      <c r="I83" s="311"/>
      <c r="J83" s="308"/>
      <c r="K83" s="308"/>
      <c r="L83" s="333"/>
      <c r="M83" s="661" t="s">
        <v>680</v>
      </c>
      <c r="N83" s="662" t="s">
        <v>676</v>
      </c>
      <c r="O83" s="662" t="s">
        <v>71</v>
      </c>
      <c r="P83" s="312"/>
      <c r="Q83" s="166"/>
      <c r="R83" s="217"/>
      <c r="S83" s="217"/>
      <c r="T83" s="651"/>
    </row>
    <row r="84" spans="1:20" ht="10.5" customHeight="1">
      <c r="A84" s="661"/>
      <c r="B84" s="662"/>
      <c r="C84" s="662"/>
      <c r="D84" s="312"/>
      <c r="E84" s="308"/>
      <c r="F84" s="308"/>
      <c r="G84" s="308"/>
      <c r="H84" s="333"/>
      <c r="I84" s="506"/>
      <c r="J84" s="350"/>
      <c r="K84" s="350"/>
      <c r="L84" s="326"/>
      <c r="M84" s="662"/>
      <c r="N84" s="662"/>
      <c r="O84" s="662"/>
      <c r="P84" s="312"/>
      <c r="Q84" s="166"/>
      <c r="R84" s="217"/>
      <c r="S84" s="217"/>
      <c r="T84" s="835">
        <f>SUM(T65:T83)</f>
        <v>17</v>
      </c>
    </row>
    <row r="85" spans="1:20" ht="10.5" customHeight="1">
      <c r="A85" s="661"/>
      <c r="B85" s="662"/>
      <c r="C85" s="662"/>
      <c r="D85" s="312"/>
      <c r="E85" s="59"/>
      <c r="F85" s="59"/>
      <c r="G85" s="59"/>
      <c r="H85" s="312"/>
      <c r="I85" s="308"/>
      <c r="J85" s="308"/>
      <c r="K85" s="308"/>
      <c r="L85" s="333"/>
      <c r="M85" s="59"/>
      <c r="N85" s="59"/>
      <c r="O85" s="59"/>
      <c r="P85" s="312"/>
      <c r="Q85" s="339" t="s">
        <v>685</v>
      </c>
      <c r="T85" s="219"/>
    </row>
    <row r="86" spans="1:20" ht="10.5" customHeight="1">
      <c r="A86" s="311"/>
      <c r="B86" s="308"/>
      <c r="C86" s="308"/>
      <c r="D86" s="312"/>
      <c r="E86" s="308"/>
      <c r="F86" s="308"/>
      <c r="G86" s="308"/>
      <c r="H86" s="312"/>
      <c r="I86" s="311"/>
      <c r="J86" s="308"/>
      <c r="K86" s="308"/>
      <c r="L86" s="312"/>
      <c r="M86" s="308"/>
      <c r="N86" s="308"/>
      <c r="O86" s="308"/>
      <c r="P86" s="312"/>
      <c r="Q86" s="166" t="s">
        <v>516</v>
      </c>
      <c r="R86" s="217"/>
      <c r="S86" s="217" t="s">
        <v>520</v>
      </c>
      <c r="T86" s="651">
        <v>1</v>
      </c>
    </row>
    <row r="87" spans="1:20" ht="10.5" customHeight="1">
      <c r="A87" s="204"/>
      <c r="B87" s="59"/>
      <c r="C87" s="59"/>
      <c r="D87" s="312"/>
      <c r="E87" s="308"/>
      <c r="F87" s="308"/>
      <c r="G87" s="308"/>
      <c r="H87" s="312"/>
      <c r="I87" s="930"/>
      <c r="J87" s="931"/>
      <c r="K87" s="931"/>
      <c r="L87" s="932"/>
      <c r="P87" s="312"/>
      <c r="Q87" s="166" t="s">
        <v>686</v>
      </c>
      <c r="R87" s="217"/>
      <c r="S87" s="217" t="s">
        <v>527</v>
      </c>
      <c r="T87" s="651">
        <v>1</v>
      </c>
    </row>
    <row r="88" spans="1:20" ht="10.5" customHeight="1">
      <c r="A88" s="510" t="s">
        <v>733</v>
      </c>
      <c r="B88" s="512" t="s">
        <v>782</v>
      </c>
      <c r="C88" s="512" t="s">
        <v>72</v>
      </c>
      <c r="D88" s="312"/>
      <c r="E88" s="510" t="s">
        <v>733</v>
      </c>
      <c r="F88" s="512" t="s">
        <v>782</v>
      </c>
      <c r="G88" s="512" t="s">
        <v>72</v>
      </c>
      <c r="H88" s="312"/>
      <c r="I88" s="658" t="s">
        <v>1142</v>
      </c>
      <c r="J88" s="659" t="s">
        <v>86</v>
      </c>
      <c r="K88" s="659" t="s">
        <v>70</v>
      </c>
      <c r="L88" s="312"/>
      <c r="M88" s="510" t="s">
        <v>733</v>
      </c>
      <c r="N88" s="512" t="s">
        <v>782</v>
      </c>
      <c r="O88" s="512" t="s">
        <v>72</v>
      </c>
      <c r="P88" s="312"/>
      <c r="Q88" s="166" t="s">
        <v>739</v>
      </c>
      <c r="R88" s="217"/>
      <c r="S88" s="217" t="s">
        <v>1118</v>
      </c>
      <c r="T88" s="651">
        <v>1</v>
      </c>
    </row>
    <row r="89" spans="1:20" ht="10.5" customHeight="1">
      <c r="A89" s="510" t="s">
        <v>1144</v>
      </c>
      <c r="B89" s="512" t="s">
        <v>1183</v>
      </c>
      <c r="C89" s="512" t="s">
        <v>70</v>
      </c>
      <c r="D89" s="312"/>
      <c r="E89" s="510" t="s">
        <v>1144</v>
      </c>
      <c r="F89" s="512" t="s">
        <v>1183</v>
      </c>
      <c r="G89" s="512" t="s">
        <v>70</v>
      </c>
      <c r="H89" s="312"/>
      <c r="I89" s="800" t="s">
        <v>1148</v>
      </c>
      <c r="J89" s="801" t="s">
        <v>80</v>
      </c>
      <c r="K89" s="801" t="s">
        <v>73</v>
      </c>
      <c r="L89" s="312"/>
      <c r="M89" s="510" t="s">
        <v>1144</v>
      </c>
      <c r="N89" s="512" t="s">
        <v>1183</v>
      </c>
      <c r="O89" s="512" t="s">
        <v>70</v>
      </c>
      <c r="P89" s="312"/>
      <c r="Q89" s="166" t="s">
        <v>35</v>
      </c>
      <c r="R89" s="217"/>
      <c r="S89" s="217" t="s">
        <v>522</v>
      </c>
      <c r="T89" s="651">
        <v>1</v>
      </c>
    </row>
    <row r="90" spans="1:20" ht="10.5" customHeight="1">
      <c r="A90" s="510" t="s">
        <v>679</v>
      </c>
      <c r="B90" s="663" t="s">
        <v>503</v>
      </c>
      <c r="C90" s="512" t="s">
        <v>1297</v>
      </c>
      <c r="D90" s="312"/>
      <c r="E90" s="510" t="s">
        <v>679</v>
      </c>
      <c r="F90" s="663" t="s">
        <v>503</v>
      </c>
      <c r="G90" s="512" t="s">
        <v>1297</v>
      </c>
      <c r="H90" s="312"/>
      <c r="I90" s="800"/>
      <c r="J90" s="801"/>
      <c r="K90" s="801"/>
      <c r="L90" s="312"/>
      <c r="M90" s="510" t="s">
        <v>679</v>
      </c>
      <c r="N90" s="663" t="s">
        <v>503</v>
      </c>
      <c r="O90" s="512" t="s">
        <v>1297</v>
      </c>
      <c r="P90" s="312"/>
      <c r="Q90" s="166" t="s">
        <v>528</v>
      </c>
      <c r="R90" s="217"/>
      <c r="S90" s="217" t="s">
        <v>526</v>
      </c>
      <c r="T90" s="651">
        <v>1</v>
      </c>
    </row>
    <row r="91" spans="1:20" ht="10.5" customHeight="1">
      <c r="A91" s="204"/>
      <c r="B91" s="59"/>
      <c r="C91" s="59"/>
      <c r="D91" s="312"/>
      <c r="H91" s="312"/>
      <c r="I91" s="204"/>
      <c r="J91" s="59"/>
      <c r="K91" s="59"/>
      <c r="L91" s="312"/>
      <c r="P91" s="312"/>
      <c r="Q91" s="166" t="s">
        <v>687</v>
      </c>
      <c r="R91" s="217"/>
      <c r="S91" s="217" t="s">
        <v>688</v>
      </c>
      <c r="T91" s="651">
        <v>1</v>
      </c>
    </row>
    <row r="92" spans="1:20" ht="10.5" customHeight="1" thickBot="1">
      <c r="A92" s="327"/>
      <c r="B92" s="328"/>
      <c r="C92" s="328"/>
      <c r="D92" s="675"/>
      <c r="E92" s="328"/>
      <c r="F92" s="328"/>
      <c r="G92" s="328"/>
      <c r="H92" s="675"/>
      <c r="I92" s="327"/>
      <c r="J92" s="328"/>
      <c r="K92" s="328"/>
      <c r="L92" s="675"/>
      <c r="M92" s="677"/>
      <c r="N92" s="676"/>
      <c r="O92" s="677"/>
      <c r="P92" s="675"/>
      <c r="Q92" s="166" t="s">
        <v>690</v>
      </c>
      <c r="R92" s="217"/>
      <c r="S92" s="217" t="s">
        <v>691</v>
      </c>
      <c r="T92" s="651">
        <v>1</v>
      </c>
    </row>
    <row r="93" spans="1:20" ht="10.5" customHeight="1" thickBot="1">
      <c r="A93" s="933" t="s">
        <v>792</v>
      </c>
      <c r="B93" s="934"/>
      <c r="C93" s="934"/>
      <c r="D93" s="934"/>
      <c r="E93" s="934"/>
      <c r="F93" s="934"/>
      <c r="G93" s="934"/>
      <c r="H93" s="934"/>
      <c r="I93" s="934"/>
      <c r="J93" s="934"/>
      <c r="K93" s="934"/>
      <c r="L93" s="934"/>
      <c r="M93" s="934"/>
      <c r="N93" s="934"/>
      <c r="O93" s="934"/>
      <c r="P93" s="935"/>
      <c r="Q93" s="166" t="s">
        <v>519</v>
      </c>
      <c r="R93" s="217"/>
      <c r="S93" s="217" t="s">
        <v>521</v>
      </c>
      <c r="T93" s="651">
        <v>1</v>
      </c>
    </row>
    <row r="94" spans="1:20" ht="10.5" customHeight="1">
      <c r="A94" s="936" t="s">
        <v>115</v>
      </c>
      <c r="B94" s="912"/>
      <c r="C94" s="912"/>
      <c r="D94" s="918"/>
      <c r="E94" s="936" t="s">
        <v>115</v>
      </c>
      <c r="F94" s="912"/>
      <c r="G94" s="912"/>
      <c r="H94" s="918"/>
      <c r="I94" s="936" t="s">
        <v>115</v>
      </c>
      <c r="J94" s="912"/>
      <c r="K94" s="912"/>
      <c r="L94" s="918"/>
      <c r="M94" s="936" t="s">
        <v>115</v>
      </c>
      <c r="N94" s="912"/>
      <c r="O94" s="912"/>
      <c r="P94" s="918"/>
      <c r="Q94" s="166"/>
      <c r="R94" s="217"/>
      <c r="S94" s="217"/>
      <c r="T94" s="651"/>
    </row>
    <row r="95" spans="1:20" ht="10.5" customHeight="1">
      <c r="A95" s="923" t="s">
        <v>541</v>
      </c>
      <c r="B95" s="924"/>
      <c r="C95" s="924"/>
      <c r="D95" s="925"/>
      <c r="E95" s="923" t="s">
        <v>541</v>
      </c>
      <c r="F95" s="924"/>
      <c r="G95" s="924"/>
      <c r="H95" s="925"/>
      <c r="I95" s="923" t="s">
        <v>541</v>
      </c>
      <c r="J95" s="924"/>
      <c r="K95" s="924"/>
      <c r="L95" s="925"/>
      <c r="M95" s="426"/>
      <c r="N95" s="829"/>
      <c r="O95" s="829"/>
      <c r="P95" s="221"/>
      <c r="Q95" s="166"/>
      <c r="R95" s="217"/>
      <c r="S95" s="217"/>
      <c r="T95" s="835">
        <f>SUM(T86:T94)</f>
        <v>8</v>
      </c>
    </row>
    <row r="96" spans="1:20" ht="10.5" customHeight="1">
      <c r="A96" s="828"/>
      <c r="B96" s="829"/>
      <c r="C96" s="829"/>
      <c r="D96" s="830"/>
      <c r="E96" s="829"/>
      <c r="F96" s="829"/>
      <c r="G96" s="829"/>
      <c r="H96" s="830"/>
      <c r="I96" s="311"/>
      <c r="J96" s="308"/>
      <c r="K96" s="308"/>
      <c r="L96" s="830"/>
      <c r="M96" s="59"/>
      <c r="N96" s="59"/>
      <c r="O96" s="59"/>
      <c r="P96" s="830"/>
      <c r="Q96" s="339" t="s">
        <v>693</v>
      </c>
      <c r="R96" s="217"/>
      <c r="S96" s="217"/>
      <c r="T96" s="219"/>
    </row>
    <row r="97" spans="1:20" ht="10.5" customHeight="1">
      <c r="A97" s="654" t="s">
        <v>1145</v>
      </c>
      <c r="B97" s="655" t="s">
        <v>714</v>
      </c>
      <c r="C97" s="655" t="s">
        <v>72</v>
      </c>
      <c r="D97" s="218"/>
      <c r="E97" s="655" t="s">
        <v>1191</v>
      </c>
      <c r="F97" s="655" t="s">
        <v>529</v>
      </c>
      <c r="G97" s="655" t="s">
        <v>1440</v>
      </c>
      <c r="H97" s="218"/>
      <c r="I97" s="655" t="s">
        <v>1260</v>
      </c>
      <c r="J97" s="655" t="s">
        <v>98</v>
      </c>
      <c r="K97" s="655" t="s">
        <v>1206</v>
      </c>
      <c r="L97" s="218"/>
      <c r="M97" s="654" t="s">
        <v>689</v>
      </c>
      <c r="N97" s="655" t="s">
        <v>537</v>
      </c>
      <c r="O97" s="655" t="s">
        <v>583</v>
      </c>
      <c r="P97" s="218"/>
      <c r="Q97" s="166" t="s">
        <v>696</v>
      </c>
      <c r="R97" s="217"/>
      <c r="S97" s="217" t="s">
        <v>694</v>
      </c>
      <c r="T97" s="651">
        <v>1</v>
      </c>
    </row>
    <row r="98" spans="1:20" ht="10.5" customHeight="1">
      <c r="A98" s="654" t="s">
        <v>1258</v>
      </c>
      <c r="B98" s="655" t="s">
        <v>1185</v>
      </c>
      <c r="C98" s="655" t="s">
        <v>1440</v>
      </c>
      <c r="D98" s="218"/>
      <c r="E98" s="655" t="s">
        <v>1176</v>
      </c>
      <c r="F98" s="655" t="s">
        <v>520</v>
      </c>
      <c r="G98" s="655" t="s">
        <v>1207</v>
      </c>
      <c r="H98" s="218"/>
      <c r="I98" s="655"/>
      <c r="J98" s="655" t="s">
        <v>692</v>
      </c>
      <c r="K98" s="655"/>
      <c r="L98" s="218"/>
      <c r="M98" s="654" t="s">
        <v>545</v>
      </c>
      <c r="N98" s="655" t="s">
        <v>501</v>
      </c>
      <c r="O98" s="655" t="s">
        <v>71</v>
      </c>
      <c r="P98" s="218"/>
      <c r="Q98" s="166" t="s">
        <v>1298</v>
      </c>
      <c r="R98" s="217"/>
      <c r="S98" s="217" t="s">
        <v>1299</v>
      </c>
      <c r="T98" s="651">
        <v>1</v>
      </c>
    </row>
    <row r="99" spans="1:20" ht="10.5" customHeight="1">
      <c r="A99" s="654" t="s">
        <v>544</v>
      </c>
      <c r="B99" s="655" t="s">
        <v>676</v>
      </c>
      <c r="C99" s="655" t="s">
        <v>1441</v>
      </c>
      <c r="D99" s="218"/>
      <c r="E99" s="655" t="s">
        <v>1135</v>
      </c>
      <c r="F99" s="655" t="s">
        <v>1183</v>
      </c>
      <c r="G99" s="655" t="s">
        <v>1205</v>
      </c>
      <c r="H99" s="218"/>
      <c r="I99" s="655" t="s">
        <v>1134</v>
      </c>
      <c r="J99" s="655" t="s">
        <v>714</v>
      </c>
      <c r="K99" s="655" t="s">
        <v>1205</v>
      </c>
      <c r="L99" s="218"/>
      <c r="M99" s="654" t="s">
        <v>1188</v>
      </c>
      <c r="N99" s="655" t="s">
        <v>511</v>
      </c>
      <c r="O99" s="655" t="s">
        <v>1154</v>
      </c>
      <c r="P99" s="218"/>
      <c r="Q99" s="166" t="s">
        <v>1129</v>
      </c>
      <c r="R99" s="217"/>
      <c r="S99" s="217" t="s">
        <v>88</v>
      </c>
      <c r="T99" s="651">
        <v>1</v>
      </c>
    </row>
    <row r="100" spans="1:20" ht="10.5" customHeight="1">
      <c r="A100" s="654"/>
      <c r="B100" s="655"/>
      <c r="C100" s="655"/>
      <c r="D100" s="218"/>
      <c r="E100" s="655" t="s">
        <v>1172</v>
      </c>
      <c r="F100" s="655" t="s">
        <v>692</v>
      </c>
      <c r="G100" s="655" t="s">
        <v>1441</v>
      </c>
      <c r="H100" s="218"/>
      <c r="I100" s="655"/>
      <c r="J100" s="655"/>
      <c r="K100" s="655"/>
      <c r="L100" s="218"/>
      <c r="M100" s="654" t="s">
        <v>1143</v>
      </c>
      <c r="N100" s="655" t="s">
        <v>503</v>
      </c>
      <c r="O100" s="655" t="s">
        <v>1209</v>
      </c>
      <c r="P100" s="218"/>
      <c r="Q100" s="166" t="s">
        <v>1300</v>
      </c>
      <c r="R100" s="217"/>
      <c r="S100" s="217" t="s">
        <v>1244</v>
      </c>
      <c r="T100" s="651">
        <v>1</v>
      </c>
    </row>
    <row r="101" spans="1:20" ht="10.5" customHeight="1">
      <c r="A101" s="654"/>
      <c r="B101" s="655"/>
      <c r="C101" s="655"/>
      <c r="D101" s="218"/>
      <c r="E101" s="655"/>
      <c r="F101" s="655"/>
      <c r="G101" s="655"/>
      <c r="H101" s="218"/>
      <c r="I101" s="655"/>
      <c r="J101" s="655"/>
      <c r="K101" s="655"/>
      <c r="L101" s="218"/>
      <c r="M101" s="655" t="s">
        <v>1259</v>
      </c>
      <c r="N101" s="655" t="s">
        <v>502</v>
      </c>
      <c r="O101" s="655" t="s">
        <v>73</v>
      </c>
      <c r="P101" s="218"/>
      <c r="Q101" s="166"/>
      <c r="R101" s="217"/>
      <c r="S101" s="217"/>
      <c r="T101" s="835">
        <f>T97+T98+T99+T100</f>
        <v>4</v>
      </c>
    </row>
    <row r="102" spans="1:20" ht="10.5" customHeight="1">
      <c r="A102" s="654"/>
      <c r="B102" s="655"/>
      <c r="C102" s="655"/>
      <c r="D102" s="218"/>
      <c r="E102" s="655"/>
      <c r="F102" s="655"/>
      <c r="G102" s="655"/>
      <c r="H102" s="218"/>
      <c r="I102" s="655"/>
      <c r="J102" s="655"/>
      <c r="K102" s="655"/>
      <c r="L102" s="218"/>
      <c r="M102" s="654"/>
      <c r="N102" s="655"/>
      <c r="O102" s="655"/>
      <c r="P102" s="218"/>
      <c r="Q102" s="166"/>
      <c r="R102" s="217"/>
      <c r="S102" s="217"/>
      <c r="T102" s="219"/>
    </row>
    <row r="103" spans="1:20" ht="10.5" customHeight="1" thickBot="1">
      <c r="A103" s="674"/>
      <c r="B103" s="223"/>
      <c r="C103" s="223"/>
      <c r="D103" s="675"/>
      <c r="E103" s="223"/>
      <c r="F103" s="223"/>
      <c r="G103" s="223"/>
      <c r="H103" s="223"/>
      <c r="I103" s="674"/>
      <c r="J103" s="223"/>
      <c r="K103" s="223"/>
      <c r="L103" s="675"/>
      <c r="M103" s="328"/>
      <c r="N103" s="328"/>
      <c r="O103" s="328"/>
      <c r="P103" s="675"/>
      <c r="Q103" s="338" t="s">
        <v>740</v>
      </c>
      <c r="R103" s="217"/>
      <c r="S103" s="217"/>
      <c r="T103" s="219"/>
    </row>
    <row r="104" spans="1:20" ht="10.5" customHeight="1" thickBot="1">
      <c r="A104" s="926" t="s">
        <v>19</v>
      </c>
      <c r="B104" s="927"/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8"/>
      <c r="Q104" s="166" t="s">
        <v>1301</v>
      </c>
      <c r="R104" s="217"/>
      <c r="S104" s="217" t="s">
        <v>1302</v>
      </c>
      <c r="T104" s="651">
        <v>1</v>
      </c>
    </row>
    <row r="105" spans="1:20" ht="10.5" customHeight="1">
      <c r="A105" s="929" t="s">
        <v>1082</v>
      </c>
      <c r="B105" s="913"/>
      <c r="C105" s="913"/>
      <c r="D105" s="913"/>
      <c r="E105" s="929" t="s">
        <v>1082</v>
      </c>
      <c r="F105" s="913"/>
      <c r="G105" s="913"/>
      <c r="H105" s="913"/>
      <c r="I105" s="929" t="s">
        <v>1082</v>
      </c>
      <c r="J105" s="913"/>
      <c r="K105" s="913"/>
      <c r="L105" s="913"/>
      <c r="M105" s="929" t="s">
        <v>1082</v>
      </c>
      <c r="N105" s="913"/>
      <c r="O105" s="913"/>
      <c r="P105" s="913"/>
      <c r="Q105" s="166" t="s">
        <v>1303</v>
      </c>
      <c r="R105" s="217"/>
      <c r="S105" s="217" t="s">
        <v>1304</v>
      </c>
      <c r="T105" s="651">
        <v>1</v>
      </c>
    </row>
    <row r="106" spans="1:20" ht="10.5" customHeight="1">
      <c r="A106" s="265" t="s">
        <v>25</v>
      </c>
      <c r="B106" s="306" t="s">
        <v>1432</v>
      </c>
      <c r="C106" s="306"/>
      <c r="D106" s="220"/>
      <c r="E106" s="265" t="s">
        <v>25</v>
      </c>
      <c r="F106" s="306" t="s">
        <v>1433</v>
      </c>
      <c r="G106" s="306"/>
      <c r="H106" s="220"/>
      <c r="I106" s="265" t="s">
        <v>25</v>
      </c>
      <c r="J106" s="306" t="s">
        <v>1434</v>
      </c>
      <c r="K106" s="306"/>
      <c r="L106" s="220"/>
      <c r="M106" s="265" t="s">
        <v>25</v>
      </c>
      <c r="N106" s="306" t="s">
        <v>1435</v>
      </c>
      <c r="O106" s="306"/>
      <c r="P106" s="220"/>
      <c r="Q106" s="166" t="s">
        <v>1305</v>
      </c>
      <c r="R106" s="217"/>
      <c r="S106" s="217" t="s">
        <v>1306</v>
      </c>
      <c r="T106" s="651">
        <v>1</v>
      </c>
    </row>
    <row r="107" spans="1:20" ht="10.5" customHeight="1">
      <c r="A107" s="922" t="s">
        <v>26</v>
      </c>
      <c r="B107" s="220" t="s">
        <v>73</v>
      </c>
      <c r="C107" s="220" t="s">
        <v>72</v>
      </c>
      <c r="D107" s="829"/>
      <c r="E107" s="922" t="s">
        <v>26</v>
      </c>
      <c r="F107" s="220" t="s">
        <v>73</v>
      </c>
      <c r="G107" s="220" t="s">
        <v>72</v>
      </c>
      <c r="H107" s="829"/>
      <c r="I107" s="922" t="s">
        <v>26</v>
      </c>
      <c r="J107" s="220" t="s">
        <v>73</v>
      </c>
      <c r="K107" s="220" t="s">
        <v>72</v>
      </c>
      <c r="L107" s="829"/>
      <c r="M107" s="922" t="s">
        <v>26</v>
      </c>
      <c r="N107" s="220" t="s">
        <v>73</v>
      </c>
      <c r="O107" s="220" t="s">
        <v>72</v>
      </c>
      <c r="P107" s="829"/>
      <c r="Q107" s="166" t="s">
        <v>1307</v>
      </c>
      <c r="R107" s="217"/>
      <c r="S107" s="217" t="s">
        <v>1308</v>
      </c>
      <c r="T107" s="651">
        <v>1</v>
      </c>
    </row>
    <row r="108" spans="1:20" ht="10.5" customHeight="1">
      <c r="A108" s="922"/>
      <c r="B108" s="220" t="s">
        <v>71</v>
      </c>
      <c r="C108" s="220" t="s">
        <v>583</v>
      </c>
      <c r="D108" s="829"/>
      <c r="E108" s="922"/>
      <c r="F108" s="220" t="s">
        <v>71</v>
      </c>
      <c r="G108" s="220" t="s">
        <v>583</v>
      </c>
      <c r="H108" s="829"/>
      <c r="I108" s="922"/>
      <c r="J108" s="220" t="s">
        <v>71</v>
      </c>
      <c r="K108" s="220" t="s">
        <v>583</v>
      </c>
      <c r="L108" s="829"/>
      <c r="M108" s="922"/>
      <c r="N108" s="220" t="s">
        <v>71</v>
      </c>
      <c r="O108" s="220" t="s">
        <v>583</v>
      </c>
      <c r="P108" s="829"/>
      <c r="Q108" s="166" t="s">
        <v>1416</v>
      </c>
      <c r="R108" s="217"/>
      <c r="S108" s="217" t="s">
        <v>1306</v>
      </c>
      <c r="T108" s="651">
        <v>1</v>
      </c>
    </row>
    <row r="109" spans="1:20" ht="10.5" customHeight="1" thickBot="1">
      <c r="A109" s="922"/>
      <c r="B109" s="310" t="s">
        <v>70</v>
      </c>
      <c r="C109" s="310" t="s">
        <v>1154</v>
      </c>
      <c r="D109" s="829"/>
      <c r="E109" s="922"/>
      <c r="F109" s="310" t="s">
        <v>70</v>
      </c>
      <c r="G109" s="310" t="s">
        <v>1154</v>
      </c>
      <c r="H109" s="829"/>
      <c r="I109" s="922"/>
      <c r="J109" s="310" t="s">
        <v>70</v>
      </c>
      <c r="K109" s="310" t="s">
        <v>1154</v>
      </c>
      <c r="L109" s="829"/>
      <c r="M109" s="922"/>
      <c r="N109" s="310" t="s">
        <v>70</v>
      </c>
      <c r="O109" s="310" t="s">
        <v>1154</v>
      </c>
      <c r="P109" s="829"/>
      <c r="Q109" s="166"/>
      <c r="R109" s="217"/>
      <c r="S109" s="217"/>
      <c r="T109" s="835">
        <f>T104+T105+T106+T107+T108</f>
        <v>5</v>
      </c>
    </row>
    <row r="110" spans="1:20" ht="10.5" customHeight="1">
      <c r="A110" s="826"/>
      <c r="B110" s="496"/>
      <c r="C110" s="496"/>
      <c r="D110" s="826"/>
      <c r="E110" s="833"/>
      <c r="F110" s="496"/>
      <c r="G110" s="496"/>
      <c r="H110" s="827"/>
      <c r="I110" s="826"/>
      <c r="J110" s="496"/>
      <c r="K110" s="496"/>
      <c r="L110" s="827"/>
      <c r="M110" s="826"/>
      <c r="N110" s="496"/>
      <c r="O110" s="496"/>
      <c r="P110" s="827"/>
      <c r="Q110" s="217"/>
      <c r="R110" s="217"/>
      <c r="S110" s="217"/>
      <c r="T110" s="835"/>
    </row>
    <row r="111" spans="1:20" ht="10.5" customHeight="1">
      <c r="A111" s="829" t="s">
        <v>81</v>
      </c>
      <c r="B111" s="310"/>
      <c r="C111" s="310" t="s">
        <v>676</v>
      </c>
      <c r="D111" s="829"/>
      <c r="E111" s="828"/>
      <c r="F111" s="310"/>
      <c r="G111" s="310"/>
      <c r="H111" s="830"/>
      <c r="I111" s="829"/>
      <c r="J111" s="310"/>
      <c r="K111" s="310"/>
      <c r="L111" s="830"/>
      <c r="M111" s="829"/>
      <c r="N111" s="310"/>
      <c r="O111" s="310"/>
      <c r="P111" s="830"/>
      <c r="Q111" s="217"/>
      <c r="R111" s="217"/>
      <c r="S111" s="217"/>
      <c r="T111" s="835"/>
    </row>
    <row r="112" spans="1:20" ht="10.5" customHeight="1">
      <c r="A112" s="841"/>
      <c r="B112" s="842"/>
      <c r="C112" s="842"/>
      <c r="D112" s="830"/>
      <c r="E112" s="828" t="s">
        <v>30</v>
      </c>
      <c r="F112" s="829"/>
      <c r="G112" s="829"/>
      <c r="H112" s="830"/>
      <c r="I112" s="923"/>
      <c r="J112" s="924"/>
      <c r="K112" s="924"/>
      <c r="L112" s="925"/>
      <c r="M112" s="923"/>
      <c r="N112" s="924"/>
      <c r="O112" s="924"/>
      <c r="P112" s="925"/>
      <c r="Q112" s="339" t="s">
        <v>698</v>
      </c>
      <c r="R112" s="217"/>
      <c r="S112" s="217"/>
      <c r="T112" s="651"/>
    </row>
    <row r="113" spans="1:20" ht="10.5" customHeight="1">
      <c r="A113" s="311"/>
      <c r="B113" s="308"/>
      <c r="C113" s="308"/>
      <c r="D113" s="221"/>
      <c r="E113" s="654" t="s">
        <v>697</v>
      </c>
      <c r="F113" s="655" t="s">
        <v>692</v>
      </c>
      <c r="G113" s="655" t="s">
        <v>1206</v>
      </c>
      <c r="H113" s="221"/>
      <c r="I113" s="308"/>
      <c r="J113" s="308"/>
      <c r="K113" s="308"/>
      <c r="L113" s="330"/>
      <c r="M113" s="308"/>
      <c r="N113" s="308"/>
      <c r="O113" s="308"/>
      <c r="P113" s="330"/>
      <c r="Q113" s="166" t="s">
        <v>513</v>
      </c>
      <c r="R113" s="217"/>
      <c r="S113" s="217" t="s">
        <v>502</v>
      </c>
      <c r="T113" s="651">
        <v>1</v>
      </c>
    </row>
    <row r="114" spans="1:20" ht="10.5" customHeight="1">
      <c r="A114" s="841"/>
      <c r="B114" s="325"/>
      <c r="C114" s="325"/>
      <c r="D114" s="830"/>
      <c r="E114" s="828" t="s">
        <v>31</v>
      </c>
      <c r="F114" s="272"/>
      <c r="G114" s="272"/>
      <c r="H114" s="830"/>
      <c r="I114" s="844"/>
      <c r="J114" s="842"/>
      <c r="K114" s="310"/>
      <c r="L114" s="330"/>
      <c r="M114" s="844"/>
      <c r="N114" s="842"/>
      <c r="O114" s="310"/>
      <c r="P114" s="330"/>
      <c r="Q114" s="166" t="s">
        <v>515</v>
      </c>
      <c r="R114" s="217"/>
      <c r="S114" s="217" t="s">
        <v>86</v>
      </c>
      <c r="T114" s="651">
        <v>1</v>
      </c>
    </row>
    <row r="115" spans="1:20" ht="10.5" customHeight="1" thickBot="1">
      <c r="A115" s="311"/>
      <c r="B115" s="308"/>
      <c r="C115" s="308"/>
      <c r="D115" s="221"/>
      <c r="E115" s="654" t="s">
        <v>196</v>
      </c>
      <c r="F115" s="655" t="s">
        <v>692</v>
      </c>
      <c r="G115" s="655" t="s">
        <v>1206</v>
      </c>
      <c r="H115" s="221"/>
      <c r="I115" s="492"/>
      <c r="J115" s="310"/>
      <c r="K115" s="310"/>
      <c r="L115" s="330"/>
      <c r="M115" s="492"/>
      <c r="N115" s="310"/>
      <c r="O115" s="310"/>
      <c r="P115" s="330"/>
      <c r="Q115" s="34" t="s">
        <v>79</v>
      </c>
      <c r="R115" s="34"/>
      <c r="S115" s="34" t="s">
        <v>80</v>
      </c>
      <c r="T115" s="651">
        <v>1</v>
      </c>
    </row>
    <row r="116" spans="1:20" ht="10.5" customHeight="1">
      <c r="A116" s="911" t="s">
        <v>116</v>
      </c>
      <c r="B116" s="912"/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4"/>
      <c r="Q116" s="166"/>
      <c r="R116" s="217"/>
      <c r="S116" s="217"/>
      <c r="T116" s="835">
        <f>SUM(T113:T115)</f>
        <v>3</v>
      </c>
    </row>
    <row r="117" spans="1:20" ht="10.5" customHeight="1" thickBot="1">
      <c r="A117" s="915" t="s">
        <v>117</v>
      </c>
      <c r="B117" s="916"/>
      <c r="C117" s="916"/>
      <c r="D117" s="916"/>
      <c r="E117" s="916"/>
      <c r="F117" s="916"/>
      <c r="G117" s="916"/>
      <c r="H117" s="916"/>
      <c r="I117" s="916"/>
      <c r="J117" s="916"/>
      <c r="K117" s="916"/>
      <c r="L117" s="916"/>
      <c r="M117" s="916"/>
      <c r="N117" s="916"/>
      <c r="O117" s="916"/>
      <c r="P117" s="917"/>
      <c r="Q117" s="166"/>
      <c r="R117" s="217"/>
      <c r="S117" s="217"/>
      <c r="T117" s="835"/>
    </row>
    <row r="118" spans="1:20" ht="10.5" customHeight="1">
      <c r="A118" s="911" t="s">
        <v>118</v>
      </c>
      <c r="B118" s="912"/>
      <c r="C118" s="912"/>
      <c r="D118" s="912"/>
      <c r="E118" s="912"/>
      <c r="F118" s="912"/>
      <c r="G118" s="912"/>
      <c r="H118" s="912"/>
      <c r="I118" s="912"/>
      <c r="J118" s="912"/>
      <c r="K118" s="912"/>
      <c r="L118" s="912"/>
      <c r="M118" s="912"/>
      <c r="N118" s="912"/>
      <c r="O118" s="912"/>
      <c r="P118" s="918"/>
      <c r="Q118" s="166"/>
      <c r="R118" s="217"/>
      <c r="S118" s="217"/>
      <c r="T118" s="219"/>
    </row>
    <row r="119" spans="1:20" ht="14" thickBot="1">
      <c r="A119" s="919"/>
      <c r="B119" s="920"/>
      <c r="C119" s="920"/>
      <c r="D119" s="920"/>
      <c r="E119" s="920"/>
      <c r="F119" s="920"/>
      <c r="G119" s="920"/>
      <c r="H119" s="920"/>
      <c r="I119" s="920"/>
      <c r="J119" s="920"/>
      <c r="K119" s="920"/>
      <c r="L119" s="920"/>
      <c r="M119" s="920"/>
      <c r="N119" s="920"/>
      <c r="O119" s="920"/>
      <c r="P119" s="921"/>
      <c r="Q119" s="81"/>
      <c r="R119" s="81"/>
      <c r="S119" s="81"/>
      <c r="T119" s="840">
        <f>T116+T109+T101+T95+T84</f>
        <v>37</v>
      </c>
    </row>
    <row r="120" spans="1:20" ht="14" thickTop="1"/>
  </sheetData>
  <mergeCells count="83">
    <mergeCell ref="A7:P7"/>
    <mergeCell ref="Q7:T7"/>
    <mergeCell ref="A2:T2"/>
    <mergeCell ref="B3:C3"/>
    <mergeCell ref="F3:G3"/>
    <mergeCell ref="Q3:T3"/>
    <mergeCell ref="A4:T4"/>
    <mergeCell ref="A5:D5"/>
    <mergeCell ref="E5:H5"/>
    <mergeCell ref="I5:L5"/>
    <mergeCell ref="M5:P5"/>
    <mergeCell ref="A6:D6"/>
    <mergeCell ref="E6:H6"/>
    <mergeCell ref="I6:L6"/>
    <mergeCell ref="M6:P6"/>
    <mergeCell ref="Q6:T6"/>
    <mergeCell ref="T12:T16"/>
    <mergeCell ref="A8:P8"/>
    <mergeCell ref="Q8:T8"/>
    <mergeCell ref="A9:P9"/>
    <mergeCell ref="Q9:T9"/>
    <mergeCell ref="A10:P10"/>
    <mergeCell ref="Q10:T10"/>
    <mergeCell ref="A11:D11"/>
    <mergeCell ref="E11:H11"/>
    <mergeCell ref="I11:L11"/>
    <mergeCell ref="M11:P11"/>
    <mergeCell ref="Q11:T11"/>
    <mergeCell ref="E24:P24"/>
    <mergeCell ref="Q24:T24"/>
    <mergeCell ref="E25:P25"/>
    <mergeCell ref="E26:P26"/>
    <mergeCell ref="E28:H28"/>
    <mergeCell ref="I28:L28"/>
    <mergeCell ref="M28:P28"/>
    <mergeCell ref="Q50:T50"/>
    <mergeCell ref="Q53:T53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80:D80"/>
    <mergeCell ref="E80:H80"/>
    <mergeCell ref="I80:L80"/>
    <mergeCell ref="M80:P80"/>
    <mergeCell ref="A46:D46"/>
    <mergeCell ref="E46:H46"/>
    <mergeCell ref="I46:L46"/>
    <mergeCell ref="M46:P46"/>
    <mergeCell ref="Q54:T54"/>
    <mergeCell ref="A63:D63"/>
    <mergeCell ref="E63:H63"/>
    <mergeCell ref="I63:L63"/>
    <mergeCell ref="M63:P63"/>
    <mergeCell ref="I87:L87"/>
    <mergeCell ref="A93:P93"/>
    <mergeCell ref="A94:D94"/>
    <mergeCell ref="E94:H94"/>
    <mergeCell ref="I94:L94"/>
    <mergeCell ref="M94:P94"/>
    <mergeCell ref="A95:D95"/>
    <mergeCell ref="E95:H95"/>
    <mergeCell ref="I95:L95"/>
    <mergeCell ref="A104:P104"/>
    <mergeCell ref="A105:D105"/>
    <mergeCell ref="E105:H105"/>
    <mergeCell ref="I105:L105"/>
    <mergeCell ref="M105:P105"/>
    <mergeCell ref="A116:P116"/>
    <mergeCell ref="A117:P117"/>
    <mergeCell ref="A118:P119"/>
    <mergeCell ref="A107:A109"/>
    <mergeCell ref="E107:E109"/>
    <mergeCell ref="I107:I109"/>
    <mergeCell ref="M107:M109"/>
    <mergeCell ref="I112:L112"/>
    <mergeCell ref="M112:P112"/>
  </mergeCells>
  <conditionalFormatting sqref="A120:XFD65551 A1:XFD1 U10:XFD10 U119:XFD119 U2:IO9 J19:K19 P30:P42 H40:H42 L40:L42 Q39:T43 I57:K57 L49:L61 P49:P61 H48:H60 Q58:T63 U11:IO118 L64:L78 H72:H78 P64:P78 T64:T119 Q65:S86 G69 E54:G57 M53:O57 O52 A12:D43">
    <cfRule type="cellIs" dxfId="2076" priority="448" stopIfTrue="1" operator="equal">
      <formula>"X"</formula>
    </cfRule>
  </conditionalFormatting>
  <conditionalFormatting sqref="A1:T2 J19 A4:T11 A3:B3 D3:F3 H3:T3 P98 P12:P43 A40:D42 H21:H43 L19:L43 L45:L57 I57:K57 P50:P63 Q39:T63 H45:H78 L70:L76 T64:T119 Q65:S86 G69 E54:G57 M53:O57 O52">
    <cfRule type="cellIs" dxfId="2075" priority="447" stopIfTrue="1" operator="equal">
      <formula>"xy"</formula>
    </cfRule>
  </conditionalFormatting>
  <conditionalFormatting sqref="L67 L59:L63 L84 L86 P76 P84:P86 P89 K32:K34 H16:H19 E79:P80 I62:K63 L92 E81:H81 L78 E92:H92 Q24:T25 E70:G71 P78 M63:O63 M81:O81 E62:G64 T12 M37:O39 T26:T39 A24:G29 I43:K43 M43:O43 P67:P71 P92 A12:D23 H12 I24:K30 A43:G43 H85:H91 I45:K46 I44 A45:G45 P45:P46 M45:O47 Q26 M23:O29 L12 T19:T20 A96:H96 L96 B108:D111 A105:D107 A103:P104 L17 P96:P97 P99:P102 A93:P95 L88 R100:S100 R106:S108 Q116:S118 Q101:S103 Q91:S96 D97:H98 I39:J39 I31:I34 I37:I38 E46:G47 A116:P119 A30:D39 K37:K39 A112:D115 I112:L115 A99:H102">
    <cfRule type="cellIs" dxfId="2074" priority="446" stopIfTrue="1" operator="equal">
      <formula>"xy"</formula>
    </cfRule>
  </conditionalFormatting>
  <conditionalFormatting sqref="I23:K23">
    <cfRule type="cellIs" dxfId="2073" priority="445" stopIfTrue="1" operator="equal">
      <formula>"xy"</formula>
    </cfRule>
  </conditionalFormatting>
  <conditionalFormatting sqref="I64:J64">
    <cfRule type="cellIs" dxfId="2072" priority="444" stopIfTrue="1" operator="equal">
      <formula>"xy"</formula>
    </cfRule>
  </conditionalFormatting>
  <conditionalFormatting sqref="I92:K92">
    <cfRule type="cellIs" dxfId="2071" priority="443" stopIfTrue="1" operator="equal">
      <formula>"xy"</formula>
    </cfRule>
  </conditionalFormatting>
  <conditionalFormatting sqref="I81:J81">
    <cfRule type="cellIs" dxfId="2070" priority="442" stopIfTrue="1" operator="equal">
      <formula>"xy"</formula>
    </cfRule>
  </conditionalFormatting>
  <conditionalFormatting sqref="I47:J47">
    <cfRule type="cellIs" dxfId="2069" priority="441" stopIfTrue="1" operator="equal">
      <formula>"xy"</formula>
    </cfRule>
  </conditionalFormatting>
  <conditionalFormatting sqref="E19:G19">
    <cfRule type="cellIs" dxfId="2068" priority="440" stopIfTrue="1" operator="equal">
      <formula>"xy"</formula>
    </cfRule>
  </conditionalFormatting>
  <conditionalFormatting sqref="Q22:T23 T19:T21">
    <cfRule type="cellIs" dxfId="2067" priority="439" stopIfTrue="1" operator="equal">
      <formula>"xy"</formula>
    </cfRule>
  </conditionalFormatting>
  <conditionalFormatting sqref="I57:K57">
    <cfRule type="cellIs" dxfId="2066" priority="438" stopIfTrue="1" operator="equal">
      <formula>"xy"</formula>
    </cfRule>
  </conditionalFormatting>
  <conditionalFormatting sqref="E18:G18">
    <cfRule type="cellIs" dxfId="2065" priority="437" stopIfTrue="1" operator="equal">
      <formula>"xy"</formula>
    </cfRule>
  </conditionalFormatting>
  <conditionalFormatting sqref="S19">
    <cfRule type="cellIs" dxfId="2064" priority="429" stopIfTrue="1" operator="equal">
      <formula>"xy"</formula>
    </cfRule>
  </conditionalFormatting>
  <conditionalFormatting sqref="Q26:S26">
    <cfRule type="cellIs" dxfId="2063" priority="436" stopIfTrue="1" operator="equal">
      <formula>"xy"</formula>
    </cfRule>
  </conditionalFormatting>
  <conditionalFormatting sqref="J18:K20">
    <cfRule type="cellIs" dxfId="2062" priority="426" stopIfTrue="1" operator="equal">
      <formula>"xy"</formula>
    </cfRule>
  </conditionalFormatting>
  <conditionalFormatting sqref="I87">
    <cfRule type="cellIs" dxfId="2061" priority="435" stopIfTrue="1" operator="equal">
      <formula>"xy"</formula>
    </cfRule>
  </conditionalFormatting>
  <conditionalFormatting sqref="Q26:S26">
    <cfRule type="cellIs" dxfId="2060" priority="434" stopIfTrue="1" operator="equal">
      <formula>"xy"</formula>
    </cfRule>
  </conditionalFormatting>
  <conditionalFormatting sqref="I86:K86">
    <cfRule type="cellIs" dxfId="2059" priority="433" stopIfTrue="1" operator="equal">
      <formula>"xy"</formula>
    </cfRule>
  </conditionalFormatting>
  <conditionalFormatting sqref="E72:G74">
    <cfRule type="cellIs" dxfId="2058" priority="432" stopIfTrue="1" operator="equal">
      <formula>"xy"</formula>
    </cfRule>
  </conditionalFormatting>
  <conditionalFormatting sqref="I12:K12">
    <cfRule type="cellIs" dxfId="2057" priority="427" stopIfTrue="1" operator="equal">
      <formula>"xy"</formula>
    </cfRule>
  </conditionalFormatting>
  <conditionalFormatting sqref="Q19:R19">
    <cfRule type="cellIs" dxfId="2056" priority="431" stopIfTrue="1" operator="equal">
      <formula>"xy"</formula>
    </cfRule>
  </conditionalFormatting>
  <conditionalFormatting sqref="Q19:S19 Q23:S23">
    <cfRule type="cellIs" dxfId="2055" priority="430" stopIfTrue="1" operator="equal">
      <formula>"xy"</formula>
    </cfRule>
  </conditionalFormatting>
  <conditionalFormatting sqref="I17:K17">
    <cfRule type="cellIs" dxfId="2054" priority="428" stopIfTrue="1" operator="equal">
      <formula>"xy"</formula>
    </cfRule>
  </conditionalFormatting>
  <conditionalFormatting sqref="Q68:S71">
    <cfRule type="cellIs" dxfId="2053" priority="425" stopIfTrue="1" operator="equal">
      <formula>"xy"</formula>
    </cfRule>
  </conditionalFormatting>
  <conditionalFormatting sqref="Q89:S89">
    <cfRule type="cellIs" dxfId="2052" priority="424" stopIfTrue="1" operator="equal">
      <formula>"xy"</formula>
    </cfRule>
  </conditionalFormatting>
  <conditionalFormatting sqref="Q89:S91">
    <cfRule type="cellIs" dxfId="2051" priority="423" stopIfTrue="1" operator="equal">
      <formula>"xy"</formula>
    </cfRule>
  </conditionalFormatting>
  <conditionalFormatting sqref="Q92:S92">
    <cfRule type="cellIs" dxfId="2050" priority="422" stopIfTrue="1" operator="equal">
      <formula>"xy"</formula>
    </cfRule>
  </conditionalFormatting>
  <conditionalFormatting sqref="Q93:S93">
    <cfRule type="cellIs" dxfId="2049" priority="421" stopIfTrue="1" operator="equal">
      <formula>"xy"</formula>
    </cfRule>
  </conditionalFormatting>
  <conditionalFormatting sqref="Q94:S94">
    <cfRule type="cellIs" dxfId="2048" priority="420" stopIfTrue="1" operator="equal">
      <formula>"xy"</formula>
    </cfRule>
  </conditionalFormatting>
  <conditionalFormatting sqref="R116:S116">
    <cfRule type="cellIs" dxfId="2047" priority="419" stopIfTrue="1" operator="equal">
      <formula>"xy"</formula>
    </cfRule>
  </conditionalFormatting>
  <conditionalFormatting sqref="M72:O74">
    <cfRule type="cellIs" dxfId="2046" priority="418" stopIfTrue="1" operator="equal">
      <formula>"xy"</formula>
    </cfRule>
  </conditionalFormatting>
  <conditionalFormatting sqref="M72:N74">
    <cfRule type="cellIs" dxfId="2045" priority="417" stopIfTrue="1" operator="equal">
      <formula>"xy"</formula>
    </cfRule>
  </conditionalFormatting>
  <conditionalFormatting sqref="M92:O92">
    <cfRule type="cellIs" dxfId="2044" priority="416" stopIfTrue="1" operator="equal">
      <formula>"xy"</formula>
    </cfRule>
  </conditionalFormatting>
  <conditionalFormatting sqref="G12">
    <cfRule type="cellIs" dxfId="2043" priority="415" stopIfTrue="1" operator="equal">
      <formula>"xy"</formula>
    </cfRule>
  </conditionalFormatting>
  <conditionalFormatting sqref="E12:F12">
    <cfRule type="cellIs" dxfId="2042" priority="414" stopIfTrue="1" operator="equal">
      <formula>"xy"</formula>
    </cfRule>
  </conditionalFormatting>
  <conditionalFormatting sqref="Q87:S87">
    <cfRule type="cellIs" dxfId="2041" priority="413" stopIfTrue="1" operator="equal">
      <formula>"xy"</formula>
    </cfRule>
  </conditionalFormatting>
  <conditionalFormatting sqref="M17:O17">
    <cfRule type="cellIs" dxfId="2040" priority="397" stopIfTrue="1" operator="equal">
      <formula>"xy"</formula>
    </cfRule>
  </conditionalFormatting>
  <conditionalFormatting sqref="O12">
    <cfRule type="cellIs" dxfId="2039" priority="396" stopIfTrue="1" operator="equal">
      <formula>"xy"</formula>
    </cfRule>
  </conditionalFormatting>
  <conditionalFormatting sqref="G75">
    <cfRule type="cellIs" dxfId="2038" priority="390" stopIfTrue="1" operator="equal">
      <formula>"xy"</formula>
    </cfRule>
  </conditionalFormatting>
  <conditionalFormatting sqref="Q88:S88">
    <cfRule type="cellIs" dxfId="2037" priority="412" stopIfTrue="1" operator="equal">
      <formula>"xy"</formula>
    </cfRule>
  </conditionalFormatting>
  <conditionalFormatting sqref="Q89:S89">
    <cfRule type="cellIs" dxfId="2036" priority="411" stopIfTrue="1" operator="equal">
      <formula>"xy"</formula>
    </cfRule>
  </conditionalFormatting>
  <conditionalFormatting sqref="Q89:S91">
    <cfRule type="cellIs" dxfId="2035" priority="410" stopIfTrue="1" operator="equal">
      <formula>"xy"</formula>
    </cfRule>
  </conditionalFormatting>
  <conditionalFormatting sqref="Q92:S92">
    <cfRule type="cellIs" dxfId="2034" priority="409" stopIfTrue="1" operator="equal">
      <formula>"xy"</formula>
    </cfRule>
  </conditionalFormatting>
  <conditionalFormatting sqref="R96:S96 Q97:S100">
    <cfRule type="cellIs" dxfId="2033" priority="408" stopIfTrue="1" operator="equal">
      <formula>"xy"</formula>
    </cfRule>
  </conditionalFormatting>
  <conditionalFormatting sqref="R103:S103 Q104:S106">
    <cfRule type="cellIs" dxfId="2032" priority="407" stopIfTrue="1" operator="equal">
      <formula>"xy"</formula>
    </cfRule>
  </conditionalFormatting>
  <conditionalFormatting sqref="Q109:S113">
    <cfRule type="cellIs" dxfId="2031" priority="406" stopIfTrue="1" operator="equal">
      <formula>"xy"</formula>
    </cfRule>
  </conditionalFormatting>
  <conditionalFormatting sqref="R109:S111">
    <cfRule type="cellIs" dxfId="2030" priority="405" stopIfTrue="1" operator="equal">
      <formula>"xy"</formula>
    </cfRule>
  </conditionalFormatting>
  <conditionalFormatting sqref="Q113:S115">
    <cfRule type="cellIs" dxfId="2029" priority="404" stopIfTrue="1" operator="equal">
      <formula>"xy"</formula>
    </cfRule>
  </conditionalFormatting>
  <conditionalFormatting sqref="R113:S113">
    <cfRule type="cellIs" dxfId="2028" priority="403" stopIfTrue="1" operator="equal">
      <formula>"xy"</formula>
    </cfRule>
  </conditionalFormatting>
  <conditionalFormatting sqref="H14:H15">
    <cfRule type="cellIs" dxfId="2027" priority="402" stopIfTrue="1" operator="equal">
      <formula>"xy"</formula>
    </cfRule>
  </conditionalFormatting>
  <conditionalFormatting sqref="Q107">
    <cfRule type="cellIs" dxfId="2026" priority="401" stopIfTrue="1" operator="equal">
      <formula>"xy"</formula>
    </cfRule>
  </conditionalFormatting>
  <conditionalFormatting sqref="Q108">
    <cfRule type="cellIs" dxfId="2025" priority="400" stopIfTrue="1" operator="equal">
      <formula>"xy"</formula>
    </cfRule>
  </conditionalFormatting>
  <conditionalFormatting sqref="E44">
    <cfRule type="cellIs" dxfId="2024" priority="399" stopIfTrue="1" operator="equal">
      <formula>"xy"</formula>
    </cfRule>
  </conditionalFormatting>
  <conditionalFormatting sqref="A44">
    <cfRule type="cellIs" dxfId="2023" priority="398" stopIfTrue="1" operator="equal">
      <formula>"xy"</formula>
    </cfRule>
  </conditionalFormatting>
  <conditionalFormatting sqref="S12">
    <cfRule type="cellIs" dxfId="2022" priority="394" stopIfTrue="1" operator="equal">
      <formula>"xy"</formula>
    </cfRule>
  </conditionalFormatting>
  <conditionalFormatting sqref="Q17:S18">
    <cfRule type="cellIs" dxfId="2021" priority="395" stopIfTrue="1" operator="equal">
      <formula>"xy"</formula>
    </cfRule>
  </conditionalFormatting>
  <conditionalFormatting sqref="M71:N71">
    <cfRule type="cellIs" dxfId="2020" priority="381" stopIfTrue="1" operator="equal">
      <formula>"xy"</formula>
    </cfRule>
  </conditionalFormatting>
  <conditionalFormatting sqref="S22">
    <cfRule type="cellIs" dxfId="2019" priority="393" stopIfTrue="1" operator="equal">
      <formula>"xy"</formula>
    </cfRule>
  </conditionalFormatting>
  <conditionalFormatting sqref="Q19:R19">
    <cfRule type="cellIs" dxfId="2018" priority="392" stopIfTrue="1" operator="equal">
      <formula>"xy"</formula>
    </cfRule>
  </conditionalFormatting>
  <conditionalFormatting sqref="Q19:R19 Q22:R22">
    <cfRule type="cellIs" dxfId="2017" priority="391" stopIfTrue="1" operator="equal">
      <formula>"xy"</formula>
    </cfRule>
  </conditionalFormatting>
  <conditionalFormatting sqref="E75:F75">
    <cfRule type="cellIs" dxfId="2016" priority="389" stopIfTrue="1" operator="equal">
      <formula>"xy"</formula>
    </cfRule>
  </conditionalFormatting>
  <conditionalFormatting sqref="E75:F75">
    <cfRule type="cellIs" dxfId="2015" priority="388" stopIfTrue="1" operator="equal">
      <formula>"xy"</formula>
    </cfRule>
  </conditionalFormatting>
  <conditionalFormatting sqref="E30:G30">
    <cfRule type="cellIs" dxfId="2014" priority="387" stopIfTrue="1" operator="equal">
      <formula>"xy"</formula>
    </cfRule>
  </conditionalFormatting>
  <conditionalFormatting sqref="E30:G30 E33:G39">
    <cfRule type="cellIs" dxfId="2013" priority="386" stopIfTrue="1" operator="equal">
      <formula>"xy"</formula>
    </cfRule>
  </conditionalFormatting>
  <conditionalFormatting sqref="E33:F33">
    <cfRule type="cellIs" dxfId="2012" priority="385" stopIfTrue="1" operator="equal">
      <formula>"xy"</formula>
    </cfRule>
  </conditionalFormatting>
  <conditionalFormatting sqref="M71:O71">
    <cfRule type="cellIs" dxfId="2011" priority="382" stopIfTrue="1" operator="equal">
      <formula>"xy"</formula>
    </cfRule>
  </conditionalFormatting>
  <conditionalFormatting sqref="J19">
    <cfRule type="cellIs" dxfId="2010" priority="345" stopIfTrue="1" operator="equal">
      <formula>"xy"</formula>
    </cfRule>
  </conditionalFormatting>
  <conditionalFormatting sqref="J18">
    <cfRule type="cellIs" dxfId="2009" priority="344" stopIfTrue="1" operator="equal">
      <formula>"xy"</formula>
    </cfRule>
  </conditionalFormatting>
  <conditionalFormatting sqref="M75:N75">
    <cfRule type="cellIs" dxfId="2008" priority="384" stopIfTrue="1" operator="equal">
      <formula>"xy"</formula>
    </cfRule>
  </conditionalFormatting>
  <conditionalFormatting sqref="M70:O70">
    <cfRule type="cellIs" dxfId="2007" priority="383" stopIfTrue="1" operator="equal">
      <formula>"xy"</formula>
    </cfRule>
  </conditionalFormatting>
  <conditionalFormatting sqref="J20">
    <cfRule type="cellIs" dxfId="2006" priority="380" stopIfTrue="1" operator="equal">
      <formula>"xy"</formula>
    </cfRule>
  </conditionalFormatting>
  <conditionalFormatting sqref="E23:G23">
    <cfRule type="cellIs" dxfId="2005" priority="379" stopIfTrue="1" operator="equal">
      <formula>"xy"</formula>
    </cfRule>
  </conditionalFormatting>
  <conditionalFormatting sqref="G22">
    <cfRule type="cellIs" dxfId="2004" priority="378" stopIfTrue="1" operator="equal">
      <formula>"xy"</formula>
    </cfRule>
  </conditionalFormatting>
  <conditionalFormatting sqref="E19:F22">
    <cfRule type="cellIs" dxfId="2003" priority="377" stopIfTrue="1" operator="equal">
      <formula>"xy"</formula>
    </cfRule>
  </conditionalFormatting>
  <conditionalFormatting sqref="Q22:S22">
    <cfRule type="cellIs" dxfId="2002" priority="376" stopIfTrue="1" operator="equal">
      <formula>"xy"</formula>
    </cfRule>
  </conditionalFormatting>
  <conditionalFormatting sqref="S19">
    <cfRule type="cellIs" dxfId="2001" priority="375" stopIfTrue="1" operator="equal">
      <formula>"xy"</formula>
    </cfRule>
  </conditionalFormatting>
  <conditionalFormatting sqref="J19">
    <cfRule type="cellIs" dxfId="2000" priority="374" stopIfTrue="1" operator="equal">
      <formula>"xy"</formula>
    </cfRule>
  </conditionalFormatting>
  <conditionalFormatting sqref="E22:G22">
    <cfRule type="cellIs" dxfId="1999" priority="373" stopIfTrue="1" operator="equal">
      <formula>"xy"</formula>
    </cfRule>
  </conditionalFormatting>
  <conditionalFormatting sqref="G21">
    <cfRule type="cellIs" dxfId="1998" priority="372" stopIfTrue="1" operator="equal">
      <formula>"xy"</formula>
    </cfRule>
  </conditionalFormatting>
  <conditionalFormatting sqref="N19">
    <cfRule type="cellIs" dxfId="1997" priority="371" stopIfTrue="1" operator="equal">
      <formula>"xy"</formula>
    </cfRule>
  </conditionalFormatting>
  <conditionalFormatting sqref="N18:O19">
    <cfRule type="cellIs" dxfId="1996" priority="370" stopIfTrue="1" operator="equal">
      <formula>"xy"</formula>
    </cfRule>
  </conditionalFormatting>
  <conditionalFormatting sqref="N19">
    <cfRule type="cellIs" dxfId="1995" priority="369" stopIfTrue="1" operator="equal">
      <formula>"xy"</formula>
    </cfRule>
  </conditionalFormatting>
  <conditionalFormatting sqref="L18">
    <cfRule type="cellIs" dxfId="1994" priority="368" stopIfTrue="1" operator="equal">
      <formula>"xy"</formula>
    </cfRule>
  </conditionalFormatting>
  <conditionalFormatting sqref="I18:K18">
    <cfRule type="cellIs" dxfId="1993" priority="367" stopIfTrue="1" operator="equal">
      <formula>"xy"</formula>
    </cfRule>
  </conditionalFormatting>
  <conditionalFormatting sqref="I18:K18">
    <cfRule type="cellIs" dxfId="1992" priority="366" stopIfTrue="1" operator="equal">
      <formula>"xy"</formula>
    </cfRule>
  </conditionalFormatting>
  <conditionalFormatting sqref="M18:O18">
    <cfRule type="cellIs" dxfId="1991" priority="365" stopIfTrue="1" operator="equal">
      <formula>"xy"</formula>
    </cfRule>
  </conditionalFormatting>
  <conditionalFormatting sqref="M18:O18">
    <cfRule type="cellIs" dxfId="1990" priority="364" stopIfTrue="1" operator="equal">
      <formula>"xy"</formula>
    </cfRule>
  </conditionalFormatting>
  <conditionalFormatting sqref="J20">
    <cfRule type="cellIs" dxfId="1989" priority="363" stopIfTrue="1" operator="equal">
      <formula>"xy"</formula>
    </cfRule>
  </conditionalFormatting>
  <conditionalFormatting sqref="J20">
    <cfRule type="cellIs" dxfId="1988" priority="362" stopIfTrue="1" operator="equal">
      <formula>"xy"</formula>
    </cfRule>
  </conditionalFormatting>
  <conditionalFormatting sqref="L19">
    <cfRule type="cellIs" dxfId="1987" priority="361" stopIfTrue="1" operator="equal">
      <formula>"xy"</formula>
    </cfRule>
  </conditionalFormatting>
  <conditionalFormatting sqref="I19:K19">
    <cfRule type="cellIs" dxfId="1986" priority="360" stopIfTrue="1" operator="equal">
      <formula>"xy"</formula>
    </cfRule>
  </conditionalFormatting>
  <conditionalFormatting sqref="I19:K19">
    <cfRule type="cellIs" dxfId="1985" priority="359" stopIfTrue="1" operator="equal">
      <formula>"xy"</formula>
    </cfRule>
  </conditionalFormatting>
  <conditionalFormatting sqref="M19:O19">
    <cfRule type="cellIs" dxfId="1984" priority="358" stopIfTrue="1" operator="equal">
      <formula>"xy"</formula>
    </cfRule>
  </conditionalFormatting>
  <conditionalFormatting sqref="M19:O19">
    <cfRule type="cellIs" dxfId="1983" priority="357" stopIfTrue="1" operator="equal">
      <formula>"xy"</formula>
    </cfRule>
  </conditionalFormatting>
  <conditionalFormatting sqref="O58">
    <cfRule type="cellIs" dxfId="1982" priority="355" stopIfTrue="1" operator="equal">
      <formula>"xy"</formula>
    </cfRule>
  </conditionalFormatting>
  <conditionalFormatting sqref="O58">
    <cfRule type="cellIs" dxfId="1981" priority="356" stopIfTrue="1" operator="equal">
      <formula>"xy"</formula>
    </cfRule>
  </conditionalFormatting>
  <conditionalFormatting sqref="M58:N58">
    <cfRule type="cellIs" dxfId="1980" priority="354" stopIfTrue="1" operator="equal">
      <formula>"xy"</formula>
    </cfRule>
  </conditionalFormatting>
  <conditionalFormatting sqref="N18">
    <cfRule type="cellIs" dxfId="1979" priority="353" stopIfTrue="1" operator="equal">
      <formula>"xy"</formula>
    </cfRule>
  </conditionalFormatting>
  <conditionalFormatting sqref="N19">
    <cfRule type="cellIs" dxfId="1978" priority="352" stopIfTrue="1" operator="equal">
      <formula>"xy"</formula>
    </cfRule>
  </conditionalFormatting>
  <conditionalFormatting sqref="N18">
    <cfRule type="cellIs" dxfId="1977" priority="351" stopIfTrue="1" operator="equal">
      <formula>"xy"</formula>
    </cfRule>
  </conditionalFormatting>
  <conditionalFormatting sqref="N19">
    <cfRule type="cellIs" dxfId="1976" priority="350" stopIfTrue="1" operator="equal">
      <formula>"xy"</formula>
    </cfRule>
  </conditionalFormatting>
  <conditionalFormatting sqref="N19">
    <cfRule type="cellIs" dxfId="1975" priority="349" stopIfTrue="1" operator="equal">
      <formula>"xy"</formula>
    </cfRule>
  </conditionalFormatting>
  <conditionalFormatting sqref="M18:O18">
    <cfRule type="cellIs" dxfId="1974" priority="348" stopIfTrue="1" operator="equal">
      <formula>"xy"</formula>
    </cfRule>
  </conditionalFormatting>
  <conditionalFormatting sqref="M18:O18">
    <cfRule type="cellIs" dxfId="1973" priority="347" stopIfTrue="1" operator="equal">
      <formula>"xy"</formula>
    </cfRule>
  </conditionalFormatting>
  <conditionalFormatting sqref="J18">
    <cfRule type="cellIs" dxfId="1972" priority="346" stopIfTrue="1" operator="equal">
      <formula>"xy"</formula>
    </cfRule>
  </conditionalFormatting>
  <conditionalFormatting sqref="J19">
    <cfRule type="cellIs" dxfId="1971" priority="343" stopIfTrue="1" operator="equal">
      <formula>"xy"</formula>
    </cfRule>
  </conditionalFormatting>
  <conditionalFormatting sqref="J19">
    <cfRule type="cellIs" dxfId="1970" priority="342" stopIfTrue="1" operator="equal">
      <formula>"xy"</formula>
    </cfRule>
  </conditionalFormatting>
  <conditionalFormatting sqref="I18:K18">
    <cfRule type="cellIs" dxfId="1969" priority="341" stopIfTrue="1" operator="equal">
      <formula>"xy"</formula>
    </cfRule>
  </conditionalFormatting>
  <conditionalFormatting sqref="I18:K18">
    <cfRule type="cellIs" dxfId="1968" priority="340" stopIfTrue="1" operator="equal">
      <formula>"xy"</formula>
    </cfRule>
  </conditionalFormatting>
  <conditionalFormatting sqref="J22:K22">
    <cfRule type="cellIs" dxfId="1967" priority="339" stopIfTrue="1" operator="equal">
      <formula>"xy"</formula>
    </cfRule>
  </conditionalFormatting>
  <conditionalFormatting sqref="J22:K22">
    <cfRule type="cellIs" dxfId="1966" priority="338" stopIfTrue="1" operator="equal">
      <formula>"xy"</formula>
    </cfRule>
  </conditionalFormatting>
  <conditionalFormatting sqref="J22">
    <cfRule type="cellIs" dxfId="1965" priority="337" stopIfTrue="1" operator="equal">
      <formula>"xy"</formula>
    </cfRule>
  </conditionalFormatting>
  <conditionalFormatting sqref="J21:K21">
    <cfRule type="cellIs" dxfId="1964" priority="336" stopIfTrue="1" operator="equal">
      <formula>"xy"</formula>
    </cfRule>
  </conditionalFormatting>
  <conditionalFormatting sqref="I21:K21">
    <cfRule type="cellIs" dxfId="1963" priority="335" stopIfTrue="1" operator="equal">
      <formula>"xy"</formula>
    </cfRule>
  </conditionalFormatting>
  <conditionalFormatting sqref="I21:K21">
    <cfRule type="cellIs" dxfId="1962" priority="334" stopIfTrue="1" operator="equal">
      <formula>"xy"</formula>
    </cfRule>
  </conditionalFormatting>
  <conditionalFormatting sqref="J21">
    <cfRule type="cellIs" dxfId="1961" priority="333" stopIfTrue="1" operator="equal">
      <formula>"xy"</formula>
    </cfRule>
  </conditionalFormatting>
  <conditionalFormatting sqref="J21">
    <cfRule type="cellIs" dxfId="1960" priority="332" stopIfTrue="1" operator="equal">
      <formula>"xy"</formula>
    </cfRule>
  </conditionalFormatting>
  <conditionalFormatting sqref="I21:K21">
    <cfRule type="cellIs" dxfId="1959" priority="331" stopIfTrue="1" operator="equal">
      <formula>"xy"</formula>
    </cfRule>
  </conditionalFormatting>
  <conditionalFormatting sqref="I21:K21">
    <cfRule type="cellIs" dxfId="1958" priority="330" stopIfTrue="1" operator="equal">
      <formula>"xy"</formula>
    </cfRule>
  </conditionalFormatting>
  <conditionalFormatting sqref="I96:J96">
    <cfRule type="cellIs" dxfId="1957" priority="329" stopIfTrue="1" operator="equal">
      <formula>"xy"</formula>
    </cfRule>
  </conditionalFormatting>
  <conditionalFormatting sqref="K96">
    <cfRule type="cellIs" dxfId="1956" priority="328" stopIfTrue="1" operator="equal">
      <formula>"xy"</formula>
    </cfRule>
  </conditionalFormatting>
  <conditionalFormatting sqref="Q109:Q111">
    <cfRule type="cellIs" dxfId="1955" priority="327" stopIfTrue="1" operator="equal">
      <formula>"xy"</formula>
    </cfRule>
  </conditionalFormatting>
  <conditionalFormatting sqref="M12:N12">
    <cfRule type="cellIs" dxfId="1954" priority="326" stopIfTrue="1" operator="equal">
      <formula>"xy"</formula>
    </cfRule>
  </conditionalFormatting>
  <conditionalFormatting sqref="Q12:R12">
    <cfRule type="cellIs" dxfId="1953" priority="325" stopIfTrue="1" operator="equal">
      <formula>"xy"</formula>
    </cfRule>
  </conditionalFormatting>
  <conditionalFormatting sqref="J110:L111">
    <cfRule type="cellIs" dxfId="1952" priority="324" stopIfTrue="1" operator="equal">
      <formula>"xy"</formula>
    </cfRule>
  </conditionalFormatting>
  <conditionalFormatting sqref="Q91:S91">
    <cfRule type="cellIs" dxfId="1951" priority="323" stopIfTrue="1" operator="equal">
      <formula>"xy"</formula>
    </cfRule>
  </conditionalFormatting>
  <conditionalFormatting sqref="Q92:S92">
    <cfRule type="cellIs" dxfId="1950" priority="322" stopIfTrue="1" operator="equal">
      <formula>"xy"</formula>
    </cfRule>
  </conditionalFormatting>
  <conditionalFormatting sqref="Q93:S93">
    <cfRule type="cellIs" dxfId="1949" priority="321" stopIfTrue="1" operator="equal">
      <formula>"xy"</formula>
    </cfRule>
  </conditionalFormatting>
  <conditionalFormatting sqref="Q91:S91">
    <cfRule type="cellIs" dxfId="1948" priority="320" stopIfTrue="1" operator="equal">
      <formula>"xy"</formula>
    </cfRule>
  </conditionalFormatting>
  <conditionalFormatting sqref="Q20:S20">
    <cfRule type="cellIs" dxfId="1947" priority="319" stopIfTrue="1" operator="equal">
      <formula>"xy"</formula>
    </cfRule>
  </conditionalFormatting>
  <conditionalFormatting sqref="Q21:R21">
    <cfRule type="cellIs" dxfId="1946" priority="318" stopIfTrue="1" operator="equal">
      <formula>"xy"</formula>
    </cfRule>
  </conditionalFormatting>
  <conditionalFormatting sqref="E13:G13 E15:G15">
    <cfRule type="cellIs" dxfId="1945" priority="317" stopIfTrue="1" operator="equal">
      <formula>"xy"</formula>
    </cfRule>
  </conditionalFormatting>
  <conditionalFormatting sqref="E14:F14 E16:F16">
    <cfRule type="cellIs" dxfId="1944" priority="316" stopIfTrue="1" operator="equal">
      <formula>"xy"</formula>
    </cfRule>
  </conditionalFormatting>
  <conditionalFormatting sqref="L13:L16">
    <cfRule type="cellIs" dxfId="1943" priority="315" stopIfTrue="1" operator="equal">
      <formula>"xy"</formula>
    </cfRule>
  </conditionalFormatting>
  <conditionalFormatting sqref="I13:K15 I16:J16">
    <cfRule type="cellIs" dxfId="1942" priority="312" stopIfTrue="1" operator="equal">
      <formula>"xy"</formula>
    </cfRule>
  </conditionalFormatting>
  <conditionalFormatting sqref="I16:K16">
    <cfRule type="cellIs" dxfId="1941" priority="314" stopIfTrue="1" operator="equal">
      <formula>"xy"</formula>
    </cfRule>
  </conditionalFormatting>
  <conditionalFormatting sqref="I15:K15">
    <cfRule type="cellIs" dxfId="1940" priority="313" stopIfTrue="1" operator="equal">
      <formula>"xy"</formula>
    </cfRule>
  </conditionalFormatting>
  <conditionalFormatting sqref="I16:J16">
    <cfRule type="cellIs" dxfId="1939" priority="311" stopIfTrue="1" operator="equal">
      <formula>"xy"</formula>
    </cfRule>
  </conditionalFormatting>
  <conditionalFormatting sqref="M97:O98">
    <cfRule type="cellIs" dxfId="1938" priority="310" stopIfTrue="1" operator="equal">
      <formula>"xy"</formula>
    </cfRule>
  </conditionalFormatting>
  <conditionalFormatting sqref="A97:C98">
    <cfRule type="cellIs" dxfId="1937" priority="309" stopIfTrue="1" operator="equal">
      <formula>"xy"</formula>
    </cfRule>
  </conditionalFormatting>
  <conditionalFormatting sqref="E76:F76 E78:G78 E77">
    <cfRule type="cellIs" dxfId="1936" priority="307" stopIfTrue="1" operator="equal">
      <formula>"xy"</formula>
    </cfRule>
  </conditionalFormatting>
  <conditionalFormatting sqref="E76:F76">
    <cfRule type="cellIs" dxfId="1935" priority="306" stopIfTrue="1" operator="equal">
      <formula>"xy"</formula>
    </cfRule>
  </conditionalFormatting>
  <conditionalFormatting sqref="E76:F76">
    <cfRule type="cellIs" dxfId="1934" priority="305" stopIfTrue="1" operator="equal">
      <formula>"xy"</formula>
    </cfRule>
  </conditionalFormatting>
  <conditionalFormatting sqref="E76:G76">
    <cfRule type="cellIs" dxfId="1933" priority="304" stopIfTrue="1" operator="equal">
      <formula>"xy"</formula>
    </cfRule>
  </conditionalFormatting>
  <conditionalFormatting sqref="E77">
    <cfRule type="cellIs" dxfId="1932" priority="303" stopIfTrue="1" operator="equal">
      <formula>"xy"</formula>
    </cfRule>
  </conditionalFormatting>
  <conditionalFormatting sqref="M102:O102">
    <cfRule type="cellIs" dxfId="1931" priority="302" stopIfTrue="1" operator="equal">
      <formula>"xy"</formula>
    </cfRule>
  </conditionalFormatting>
  <conditionalFormatting sqref="I97:L102">
    <cfRule type="cellIs" dxfId="1930" priority="301" stopIfTrue="1" operator="equal">
      <formula>"xy"</formula>
    </cfRule>
  </conditionalFormatting>
  <conditionalFormatting sqref="Q36:S39">
    <cfRule type="cellIs" dxfId="1929" priority="300" stopIfTrue="1" operator="equal">
      <formula>"xy"</formula>
    </cfRule>
  </conditionalFormatting>
  <conditionalFormatting sqref="Q32:R32">
    <cfRule type="cellIs" dxfId="1928" priority="299" stopIfTrue="1" operator="equal">
      <formula>"xy"</formula>
    </cfRule>
  </conditionalFormatting>
  <conditionalFormatting sqref="Q32:R32">
    <cfRule type="cellIs" dxfId="1927" priority="298" stopIfTrue="1" operator="equal">
      <formula>"xy"</formula>
    </cfRule>
  </conditionalFormatting>
  <conditionalFormatting sqref="Q32:R32">
    <cfRule type="cellIs" dxfId="1926" priority="297" stopIfTrue="1" operator="equal">
      <formula>"xy"</formula>
    </cfRule>
  </conditionalFormatting>
  <conditionalFormatting sqref="Q32:S32">
    <cfRule type="cellIs" dxfId="1925" priority="296" stopIfTrue="1" operator="equal">
      <formula>"xy"</formula>
    </cfRule>
  </conditionalFormatting>
  <conditionalFormatting sqref="M20:N20">
    <cfRule type="cellIs" dxfId="1924" priority="295" stopIfTrue="1" operator="equal">
      <formula>"xy"</formula>
    </cfRule>
  </conditionalFormatting>
  <conditionalFormatting sqref="M20:N20">
    <cfRule type="cellIs" dxfId="1923" priority="294" stopIfTrue="1" operator="equal">
      <formula>"xy"</formula>
    </cfRule>
  </conditionalFormatting>
  <conditionalFormatting sqref="M20:N20">
    <cfRule type="cellIs" dxfId="1922" priority="293" stopIfTrue="1" operator="equal">
      <formula>"xy"</formula>
    </cfRule>
  </conditionalFormatting>
  <conditionalFormatting sqref="M20:O20">
    <cfRule type="cellIs" dxfId="1921" priority="292" stopIfTrue="1" operator="equal">
      <formula>"xy"</formula>
    </cfRule>
  </conditionalFormatting>
  <conditionalFormatting sqref="M86:O86">
    <cfRule type="cellIs" dxfId="1920" priority="291" stopIfTrue="1" operator="equal">
      <formula>"xy"</formula>
    </cfRule>
  </conditionalFormatting>
  <conditionalFormatting sqref="Q41">
    <cfRule type="cellIs" dxfId="1919" priority="290" stopIfTrue="1" operator="equal">
      <formula>"xy"</formula>
    </cfRule>
  </conditionalFormatting>
  <conditionalFormatting sqref="Q40:S40">
    <cfRule type="cellIs" dxfId="1918" priority="289" stopIfTrue="1" operator="equal">
      <formula>"xy"</formula>
    </cfRule>
  </conditionalFormatting>
  <conditionalFormatting sqref="Q40">
    <cfRule type="cellIs" dxfId="1917" priority="288" stopIfTrue="1" operator="equal">
      <formula>"xy"</formula>
    </cfRule>
  </conditionalFormatting>
  <conditionalFormatting sqref="Q39:S39">
    <cfRule type="cellIs" dxfId="1916" priority="287" stopIfTrue="1" operator="equal">
      <formula>"xy"</formula>
    </cfRule>
  </conditionalFormatting>
  <conditionalFormatting sqref="Q88:S88">
    <cfRule type="cellIs" dxfId="1915" priority="286" stopIfTrue="1" operator="equal">
      <formula>"xy"</formula>
    </cfRule>
  </conditionalFormatting>
  <conditionalFormatting sqref="Q91:S91">
    <cfRule type="cellIs" dxfId="1914" priority="285" stopIfTrue="1" operator="equal">
      <formula>"xy"</formula>
    </cfRule>
  </conditionalFormatting>
  <conditionalFormatting sqref="Q92:S92">
    <cfRule type="cellIs" dxfId="1913" priority="284" stopIfTrue="1" operator="equal">
      <formula>"xy"</formula>
    </cfRule>
  </conditionalFormatting>
  <conditionalFormatting sqref="Q93:S93">
    <cfRule type="cellIs" dxfId="1912" priority="283" stopIfTrue="1" operator="equal">
      <formula>"xy"</formula>
    </cfRule>
  </conditionalFormatting>
  <conditionalFormatting sqref="R115:S115">
    <cfRule type="cellIs" dxfId="1911" priority="282" stopIfTrue="1" operator="equal">
      <formula>"xy"</formula>
    </cfRule>
  </conditionalFormatting>
  <conditionalFormatting sqref="Q86:S86">
    <cfRule type="cellIs" dxfId="1910" priority="281" stopIfTrue="1" operator="equal">
      <formula>"xy"</formula>
    </cfRule>
  </conditionalFormatting>
  <conditionalFormatting sqref="Q87:S87">
    <cfRule type="cellIs" dxfId="1909" priority="280" stopIfTrue="1" operator="equal">
      <formula>"xy"</formula>
    </cfRule>
  </conditionalFormatting>
  <conditionalFormatting sqref="Q88:S88">
    <cfRule type="cellIs" dxfId="1908" priority="279" stopIfTrue="1" operator="equal">
      <formula>"xy"</formula>
    </cfRule>
  </conditionalFormatting>
  <conditionalFormatting sqref="Q91:S91">
    <cfRule type="cellIs" dxfId="1907" priority="278" stopIfTrue="1" operator="equal">
      <formula>"xy"</formula>
    </cfRule>
  </conditionalFormatting>
  <conditionalFormatting sqref="R108:S108">
    <cfRule type="cellIs" dxfId="1906" priority="277" stopIfTrue="1" operator="equal">
      <formula>"xy"</formula>
    </cfRule>
  </conditionalFormatting>
  <conditionalFormatting sqref="R112:S112">
    <cfRule type="cellIs" dxfId="1905" priority="276" stopIfTrue="1" operator="equal">
      <formula>"xy"</formula>
    </cfRule>
  </conditionalFormatting>
  <conditionalFormatting sqref="Q106">
    <cfRule type="cellIs" dxfId="1904" priority="275" stopIfTrue="1" operator="equal">
      <formula>"xy"</formula>
    </cfRule>
  </conditionalFormatting>
  <conditionalFormatting sqref="Q107">
    <cfRule type="cellIs" dxfId="1903" priority="274" stopIfTrue="1" operator="equal">
      <formula>"xy"</formula>
    </cfRule>
  </conditionalFormatting>
  <conditionalFormatting sqref="Q108">
    <cfRule type="cellIs" dxfId="1902" priority="273" stopIfTrue="1" operator="equal">
      <formula>"xy"</formula>
    </cfRule>
  </conditionalFormatting>
  <conditionalFormatting sqref="Q90:S90">
    <cfRule type="cellIs" dxfId="1901" priority="272" stopIfTrue="1" operator="equal">
      <formula>"xy"</formula>
    </cfRule>
  </conditionalFormatting>
  <conditionalFormatting sqref="Q91:S91">
    <cfRule type="cellIs" dxfId="1900" priority="271" stopIfTrue="1" operator="equal">
      <formula>"xy"</formula>
    </cfRule>
  </conditionalFormatting>
  <conditionalFormatting sqref="Q92:S92">
    <cfRule type="cellIs" dxfId="1899" priority="270" stopIfTrue="1" operator="equal">
      <formula>"xy"</formula>
    </cfRule>
  </conditionalFormatting>
  <conditionalFormatting sqref="Q90:S90">
    <cfRule type="cellIs" dxfId="1898" priority="269" stopIfTrue="1" operator="equal">
      <formula>"xy"</formula>
    </cfRule>
  </conditionalFormatting>
  <conditionalFormatting sqref="I61:K61">
    <cfRule type="cellIs" dxfId="1897" priority="268" stopIfTrue="1" operator="equal">
      <formula>"xy"</formula>
    </cfRule>
  </conditionalFormatting>
  <conditionalFormatting sqref="J59:K59">
    <cfRule type="cellIs" dxfId="1896" priority="267" stopIfTrue="1" operator="equal">
      <formula>"xy"</formula>
    </cfRule>
  </conditionalFormatting>
  <conditionalFormatting sqref="J59">
    <cfRule type="cellIs" dxfId="1895" priority="266" stopIfTrue="1" operator="equal">
      <formula>"xy"</formula>
    </cfRule>
  </conditionalFormatting>
  <conditionalFormatting sqref="J59">
    <cfRule type="cellIs" dxfId="1894" priority="265" stopIfTrue="1" operator="equal">
      <formula>"xy"</formula>
    </cfRule>
  </conditionalFormatting>
  <conditionalFormatting sqref="J59">
    <cfRule type="cellIs" dxfId="1893" priority="264" stopIfTrue="1" operator="equal">
      <formula>"xy"</formula>
    </cfRule>
  </conditionalFormatting>
  <conditionalFormatting sqref="I60:K60">
    <cfRule type="cellIs" dxfId="1892" priority="263" stopIfTrue="1" operator="equal">
      <formula>"xy"</formula>
    </cfRule>
  </conditionalFormatting>
  <conditionalFormatting sqref="I60:K60">
    <cfRule type="cellIs" dxfId="1891" priority="262" stopIfTrue="1" operator="equal">
      <formula>"xy"</formula>
    </cfRule>
  </conditionalFormatting>
  <conditionalFormatting sqref="J31:J34 J37:J38">
    <cfRule type="cellIs" dxfId="1890" priority="261" stopIfTrue="1" operator="equal">
      <formula>"xy"</formula>
    </cfRule>
  </conditionalFormatting>
  <conditionalFormatting sqref="G87 E86:F87">
    <cfRule type="cellIs" dxfId="1889" priority="260" stopIfTrue="1" operator="equal">
      <formula>"xy"</formula>
    </cfRule>
  </conditionalFormatting>
  <conditionalFormatting sqref="G86">
    <cfRule type="cellIs" dxfId="1888" priority="259" stopIfTrue="1" operator="equal">
      <formula>"xy"</formula>
    </cfRule>
  </conditionalFormatting>
  <conditionalFormatting sqref="E86:F86">
    <cfRule type="cellIs" dxfId="1887" priority="258" stopIfTrue="1" operator="equal">
      <formula>"xy"</formula>
    </cfRule>
  </conditionalFormatting>
  <conditionalFormatting sqref="D48:D60">
    <cfRule type="cellIs" dxfId="1886" priority="257" stopIfTrue="1" operator="equal">
      <formula>"xy"</formula>
    </cfRule>
  </conditionalFormatting>
  <conditionalFormatting sqref="D67:D71 D84:D86 A80:D80 D78:D79 A63:D63 D47 D92 D61 A46:D46">
    <cfRule type="cellIs" dxfId="1885" priority="256" stopIfTrue="1" operator="equal">
      <formula>"xy"</formula>
    </cfRule>
  </conditionalFormatting>
  <conditionalFormatting sqref="A64:C64 A79:C79 A70:C70 A74:C74">
    <cfRule type="cellIs" dxfId="1884" priority="255" stopIfTrue="1" operator="equal">
      <formula>"xy"</formula>
    </cfRule>
  </conditionalFormatting>
  <conditionalFormatting sqref="A47:C47 C61">
    <cfRule type="cellIs" dxfId="1883" priority="254" stopIfTrue="1" operator="equal">
      <formula>"xy"</formula>
    </cfRule>
  </conditionalFormatting>
  <conditionalFormatting sqref="A92:C92 A81:B81 A86:B86">
    <cfRule type="cellIs" dxfId="1882" priority="253" stopIfTrue="1" operator="equal">
      <formula>"xy"</formula>
    </cfRule>
  </conditionalFormatting>
  <conditionalFormatting sqref="C81 C86">
    <cfRule type="cellIs" dxfId="1881" priority="252" stopIfTrue="1" operator="equal">
      <formula>"xy"</formula>
    </cfRule>
  </conditionalFormatting>
  <conditionalFormatting sqref="A62:D62">
    <cfRule type="cellIs" dxfId="1880" priority="251" stopIfTrue="1" operator="equal">
      <formula>"xy"</formula>
    </cfRule>
  </conditionalFormatting>
  <conditionalFormatting sqref="A75:B75">
    <cfRule type="cellIs" dxfId="1879" priority="249" stopIfTrue="1" operator="equal">
      <formula>"xy"</formula>
    </cfRule>
  </conditionalFormatting>
  <conditionalFormatting sqref="A75">
    <cfRule type="cellIs" dxfId="1878" priority="250" stopIfTrue="1" operator="equal">
      <formula>"xy"</formula>
    </cfRule>
  </conditionalFormatting>
  <conditionalFormatting sqref="A75:B75">
    <cfRule type="cellIs" dxfId="1877" priority="248" stopIfTrue="1" operator="equal">
      <formula>"xy"</formula>
    </cfRule>
  </conditionalFormatting>
  <conditionalFormatting sqref="A85:B85">
    <cfRule type="cellIs" dxfId="1876" priority="247" stopIfTrue="1" operator="equal">
      <formula>"xy"</formula>
    </cfRule>
  </conditionalFormatting>
  <conditionalFormatting sqref="A84:B84">
    <cfRule type="cellIs" dxfId="1875" priority="244" stopIfTrue="1" operator="equal">
      <formula>"xy"</formula>
    </cfRule>
  </conditionalFormatting>
  <conditionalFormatting sqref="A82:C82">
    <cfRule type="cellIs" dxfId="1874" priority="246" stopIfTrue="1" operator="equal">
      <formula>"xy"</formula>
    </cfRule>
  </conditionalFormatting>
  <conditionalFormatting sqref="A82:C84">
    <cfRule type="cellIs" dxfId="1873" priority="245" stopIfTrue="1" operator="equal">
      <formula>"xy"</formula>
    </cfRule>
  </conditionalFormatting>
  <conditionalFormatting sqref="A83:B83">
    <cfRule type="cellIs" dxfId="1872" priority="243" stopIfTrue="1" operator="equal">
      <formula>"xy"</formula>
    </cfRule>
  </conditionalFormatting>
  <conditionalFormatting sqref="A84:B84">
    <cfRule type="cellIs" dxfId="1871" priority="242" stopIfTrue="1" operator="equal">
      <formula>"xy"</formula>
    </cfRule>
  </conditionalFormatting>
  <conditionalFormatting sqref="A71:C71">
    <cfRule type="cellIs" dxfId="1870" priority="241" stopIfTrue="1" operator="equal">
      <formula>"xy"</formula>
    </cfRule>
  </conditionalFormatting>
  <conditionalFormatting sqref="A72:C73">
    <cfRule type="cellIs" dxfId="1869" priority="240" stopIfTrue="1" operator="equal">
      <formula>"xy"</formula>
    </cfRule>
  </conditionalFormatting>
  <conditionalFormatting sqref="A83:B83">
    <cfRule type="cellIs" dxfId="1868" priority="239" stopIfTrue="1" operator="equal">
      <formula>"xy"</formula>
    </cfRule>
  </conditionalFormatting>
  <conditionalFormatting sqref="A83:B83">
    <cfRule type="cellIs" dxfId="1867" priority="238" stopIfTrue="1" operator="equal">
      <formula>"xy"</formula>
    </cfRule>
  </conditionalFormatting>
  <conditionalFormatting sqref="C56 A54:B54">
    <cfRule type="cellIs" dxfId="1866" priority="237" stopIfTrue="1" operator="equal">
      <formula>"xy"</formula>
    </cfRule>
  </conditionalFormatting>
  <conditionalFormatting sqref="A54:B54">
    <cfRule type="cellIs" dxfId="1865" priority="236" stopIfTrue="1" operator="equal">
      <formula>"xy"</formula>
    </cfRule>
  </conditionalFormatting>
  <conditionalFormatting sqref="A54:C54">
    <cfRule type="cellIs" dxfId="1864" priority="234" stopIfTrue="1" operator="equal">
      <formula>"xy"</formula>
    </cfRule>
  </conditionalFormatting>
  <conditionalFormatting sqref="A54:B54">
    <cfRule type="cellIs" dxfId="1863" priority="235" stopIfTrue="1" operator="equal">
      <formula>"xy"</formula>
    </cfRule>
  </conditionalFormatting>
  <conditionalFormatting sqref="A54:B54">
    <cfRule type="cellIs" dxfId="1862" priority="233" stopIfTrue="1" operator="equal">
      <formula>"xy"</formula>
    </cfRule>
  </conditionalFormatting>
  <conditionalFormatting sqref="A56:B56">
    <cfRule type="cellIs" dxfId="1861" priority="232" stopIfTrue="1" operator="equal">
      <formula>"xy"</formula>
    </cfRule>
  </conditionalFormatting>
  <conditionalFormatting sqref="A56:B56">
    <cfRule type="cellIs" dxfId="1860" priority="231" stopIfTrue="1" operator="equal">
      <formula>"xy"</formula>
    </cfRule>
  </conditionalFormatting>
  <conditionalFormatting sqref="C55">
    <cfRule type="cellIs" dxfId="1859" priority="230" stopIfTrue="1" operator="equal">
      <formula>"xy"</formula>
    </cfRule>
  </conditionalFormatting>
  <conditionalFormatting sqref="A55:B55">
    <cfRule type="cellIs" dxfId="1858" priority="229" stopIfTrue="1" operator="equal">
      <formula>"xy"</formula>
    </cfRule>
  </conditionalFormatting>
  <conditionalFormatting sqref="A55:B55">
    <cfRule type="cellIs" dxfId="1857" priority="228" stopIfTrue="1" operator="equal">
      <formula>"xy"</formula>
    </cfRule>
  </conditionalFormatting>
  <conditionalFormatting sqref="C60 A58:B58">
    <cfRule type="cellIs" dxfId="1856" priority="227" stopIfTrue="1" operator="equal">
      <formula>"xy"</formula>
    </cfRule>
  </conditionalFormatting>
  <conditionalFormatting sqref="A58:B58">
    <cfRule type="cellIs" dxfId="1855" priority="226" stopIfTrue="1" operator="equal">
      <formula>"xy"</formula>
    </cfRule>
  </conditionalFormatting>
  <conditionalFormatting sqref="A58:C58">
    <cfRule type="cellIs" dxfId="1854" priority="224" stopIfTrue="1" operator="equal">
      <formula>"xy"</formula>
    </cfRule>
  </conditionalFormatting>
  <conditionalFormatting sqref="A58:B58">
    <cfRule type="cellIs" dxfId="1853" priority="225" stopIfTrue="1" operator="equal">
      <formula>"xy"</formula>
    </cfRule>
  </conditionalFormatting>
  <conditionalFormatting sqref="A58:B58">
    <cfRule type="cellIs" dxfId="1852" priority="223" stopIfTrue="1" operator="equal">
      <formula>"xy"</formula>
    </cfRule>
  </conditionalFormatting>
  <conditionalFormatting sqref="A60:B60">
    <cfRule type="cellIs" dxfId="1851" priority="222" stopIfTrue="1" operator="equal">
      <formula>"xy"</formula>
    </cfRule>
  </conditionalFormatting>
  <conditionalFormatting sqref="A60:B60">
    <cfRule type="cellIs" dxfId="1850" priority="221" stopIfTrue="1" operator="equal">
      <formula>"xy"</formula>
    </cfRule>
  </conditionalFormatting>
  <conditionalFormatting sqref="C59">
    <cfRule type="cellIs" dxfId="1849" priority="220" stopIfTrue="1" operator="equal">
      <formula>"xy"</formula>
    </cfRule>
  </conditionalFormatting>
  <conditionalFormatting sqref="A59:B59">
    <cfRule type="cellIs" dxfId="1848" priority="219" stopIfTrue="1" operator="equal">
      <formula>"xy"</formula>
    </cfRule>
  </conditionalFormatting>
  <conditionalFormatting sqref="A59:B59">
    <cfRule type="cellIs" dxfId="1847" priority="218" stopIfTrue="1" operator="equal">
      <formula>"xy"</formula>
    </cfRule>
  </conditionalFormatting>
  <conditionalFormatting sqref="I82:J82">
    <cfRule type="cellIs" dxfId="1846" priority="216" stopIfTrue="1" operator="equal">
      <formula>"xy"</formula>
    </cfRule>
  </conditionalFormatting>
  <conditionalFormatting sqref="I82:K82">
    <cfRule type="cellIs" dxfId="1845" priority="217" stopIfTrue="1" operator="equal">
      <formula>"xy"</formula>
    </cfRule>
  </conditionalFormatting>
  <conditionalFormatting sqref="I82:J82">
    <cfRule type="cellIs" dxfId="1844" priority="215" stopIfTrue="1" operator="equal">
      <formula>"xy"</formula>
    </cfRule>
  </conditionalFormatting>
  <conditionalFormatting sqref="I83:J83">
    <cfRule type="cellIs" dxfId="1843" priority="213" stopIfTrue="1" operator="equal">
      <formula>"xy"</formula>
    </cfRule>
  </conditionalFormatting>
  <conditionalFormatting sqref="I83:K83">
    <cfRule type="cellIs" dxfId="1842" priority="214" stopIfTrue="1" operator="equal">
      <formula>"xy"</formula>
    </cfRule>
  </conditionalFormatting>
  <conditionalFormatting sqref="I83:J83">
    <cfRule type="cellIs" dxfId="1841" priority="212" stopIfTrue="1" operator="equal">
      <formula>"xy"</formula>
    </cfRule>
  </conditionalFormatting>
  <conditionalFormatting sqref="E17:F17">
    <cfRule type="cellIs" dxfId="1840" priority="211" stopIfTrue="1" operator="equal">
      <formula>"xy"</formula>
    </cfRule>
  </conditionalFormatting>
  <conditionalFormatting sqref="K55:K56 I55:I56">
    <cfRule type="cellIs" dxfId="1839" priority="210" stopIfTrue="1" operator="equal">
      <formula>"xy"</formula>
    </cfRule>
  </conditionalFormatting>
  <conditionalFormatting sqref="J55:J56">
    <cfRule type="cellIs" dxfId="1838" priority="209" stopIfTrue="1" operator="equal">
      <formula>"xy"</formula>
    </cfRule>
  </conditionalFormatting>
  <conditionalFormatting sqref="I85:K85">
    <cfRule type="cellIs" dxfId="1837" priority="208" stopIfTrue="1" operator="equal">
      <formula>"xy"</formula>
    </cfRule>
  </conditionalFormatting>
  <conditionalFormatting sqref="A65:C68">
    <cfRule type="cellIs" dxfId="1836" priority="207" stopIfTrue="1" operator="equal">
      <formula>"xy"</formula>
    </cfRule>
  </conditionalFormatting>
  <conditionalFormatting sqref="C78 A76:B76">
    <cfRule type="cellIs" dxfId="1835" priority="206" stopIfTrue="1" operator="equal">
      <formula>"xy"</formula>
    </cfRule>
  </conditionalFormatting>
  <conditionalFormatting sqref="A76:B76">
    <cfRule type="cellIs" dxfId="1834" priority="205" stopIfTrue="1" operator="equal">
      <formula>"xy"</formula>
    </cfRule>
  </conditionalFormatting>
  <conditionalFormatting sqref="A76:C76">
    <cfRule type="cellIs" dxfId="1833" priority="203" stopIfTrue="1" operator="equal">
      <formula>"xy"</formula>
    </cfRule>
  </conditionalFormatting>
  <conditionalFormatting sqref="A76:B76">
    <cfRule type="cellIs" dxfId="1832" priority="204" stopIfTrue="1" operator="equal">
      <formula>"xy"</formula>
    </cfRule>
  </conditionalFormatting>
  <conditionalFormatting sqref="A76:B76">
    <cfRule type="cellIs" dxfId="1831" priority="202" stopIfTrue="1" operator="equal">
      <formula>"xy"</formula>
    </cfRule>
  </conditionalFormatting>
  <conditionalFormatting sqref="A78:B78">
    <cfRule type="cellIs" dxfId="1830" priority="201" stopIfTrue="1" operator="equal">
      <formula>"xy"</formula>
    </cfRule>
  </conditionalFormatting>
  <conditionalFormatting sqref="A78:B78">
    <cfRule type="cellIs" dxfId="1829" priority="200" stopIfTrue="1" operator="equal">
      <formula>"xy"</formula>
    </cfRule>
  </conditionalFormatting>
  <conditionalFormatting sqref="C77">
    <cfRule type="cellIs" dxfId="1828" priority="199" stopIfTrue="1" operator="equal">
      <formula>"xy"</formula>
    </cfRule>
  </conditionalFormatting>
  <conditionalFormatting sqref="A77:B77">
    <cfRule type="cellIs" dxfId="1827" priority="198" stopIfTrue="1" operator="equal">
      <formula>"xy"</formula>
    </cfRule>
  </conditionalFormatting>
  <conditionalFormatting sqref="A77:B77">
    <cfRule type="cellIs" dxfId="1826" priority="197" stopIfTrue="1" operator="equal">
      <formula>"xy"</formula>
    </cfRule>
  </conditionalFormatting>
  <conditionalFormatting sqref="A90:C90">
    <cfRule type="cellIs" dxfId="1825" priority="196" stopIfTrue="1" operator="equal">
      <formula>"xy"</formula>
    </cfRule>
  </conditionalFormatting>
  <conditionalFormatting sqref="A88:B89">
    <cfRule type="cellIs" dxfId="1824" priority="195" stopIfTrue="1" operator="equal">
      <formula>"xy"</formula>
    </cfRule>
  </conditionalFormatting>
  <conditionalFormatting sqref="C89">
    <cfRule type="cellIs" dxfId="1823" priority="194" stopIfTrue="1" operator="equal">
      <formula>"xy"</formula>
    </cfRule>
  </conditionalFormatting>
  <conditionalFormatting sqref="A88:B88">
    <cfRule type="cellIs" dxfId="1822" priority="193" stopIfTrue="1" operator="equal">
      <formula>"xy"</formula>
    </cfRule>
  </conditionalFormatting>
  <conditionalFormatting sqref="A88:B88">
    <cfRule type="cellIs" dxfId="1821" priority="192" stopIfTrue="1" operator="equal">
      <formula>"xy"</formula>
    </cfRule>
  </conditionalFormatting>
  <conditionalFormatting sqref="A88:C88">
    <cfRule type="cellIs" dxfId="1820" priority="191" stopIfTrue="1" operator="equal">
      <formula>"xy"</formula>
    </cfRule>
  </conditionalFormatting>
  <conditionalFormatting sqref="A89:B89">
    <cfRule type="cellIs" dxfId="1819" priority="190" stopIfTrue="1" operator="equal">
      <formula>"xy"</formula>
    </cfRule>
  </conditionalFormatting>
  <conditionalFormatting sqref="J108:L109 I105:L107">
    <cfRule type="cellIs" dxfId="1818" priority="189" stopIfTrue="1" operator="equal">
      <formula>"xy"</formula>
    </cfRule>
  </conditionalFormatting>
  <conditionalFormatting sqref="M99:O99">
    <cfRule type="cellIs" dxfId="1817" priority="188" stopIfTrue="1" operator="equal">
      <formula>"xy"</formula>
    </cfRule>
  </conditionalFormatting>
  <conditionalFormatting sqref="M100:O100">
    <cfRule type="cellIs" dxfId="1816" priority="187" stopIfTrue="1" operator="equal">
      <formula>"xy"</formula>
    </cfRule>
  </conditionalFormatting>
  <conditionalFormatting sqref="M13:O16">
    <cfRule type="cellIs" dxfId="1815" priority="186" stopIfTrue="1" operator="equal">
      <formula>"xy"</formula>
    </cfRule>
  </conditionalFormatting>
  <conditionalFormatting sqref="Q13:S16">
    <cfRule type="cellIs" dxfId="1814" priority="185" stopIfTrue="1" operator="equal">
      <formula>"xy"</formula>
    </cfRule>
  </conditionalFormatting>
  <conditionalFormatting sqref="N22:O22">
    <cfRule type="cellIs" dxfId="1813" priority="184" stopIfTrue="1" operator="equal">
      <formula>"xy"</formula>
    </cfRule>
  </conditionalFormatting>
  <conditionalFormatting sqref="N22:O22">
    <cfRule type="cellIs" dxfId="1812" priority="183" stopIfTrue="1" operator="equal">
      <formula>"xy"</formula>
    </cfRule>
  </conditionalFormatting>
  <conditionalFormatting sqref="N22">
    <cfRule type="cellIs" dxfId="1811" priority="182" stopIfTrue="1" operator="equal">
      <formula>"xy"</formula>
    </cfRule>
  </conditionalFormatting>
  <conditionalFormatting sqref="N21:O21">
    <cfRule type="cellIs" dxfId="1810" priority="181" stopIfTrue="1" operator="equal">
      <formula>"xy"</formula>
    </cfRule>
  </conditionalFormatting>
  <conditionalFormatting sqref="M21:O21">
    <cfRule type="cellIs" dxfId="1809" priority="180" stopIfTrue="1" operator="equal">
      <formula>"xy"</formula>
    </cfRule>
  </conditionalFormatting>
  <conditionalFormatting sqref="M21:O21">
    <cfRule type="cellIs" dxfId="1808" priority="179" stopIfTrue="1" operator="equal">
      <formula>"xy"</formula>
    </cfRule>
  </conditionalFormatting>
  <conditionalFormatting sqref="N21">
    <cfRule type="cellIs" dxfId="1807" priority="178" stopIfTrue="1" operator="equal">
      <formula>"xy"</formula>
    </cfRule>
  </conditionalFormatting>
  <conditionalFormatting sqref="N21">
    <cfRule type="cellIs" dxfId="1806" priority="177" stopIfTrue="1" operator="equal">
      <formula>"xy"</formula>
    </cfRule>
  </conditionalFormatting>
  <conditionalFormatting sqref="M21:O21">
    <cfRule type="cellIs" dxfId="1805" priority="176" stopIfTrue="1" operator="equal">
      <formula>"xy"</formula>
    </cfRule>
  </conditionalFormatting>
  <conditionalFormatting sqref="M21:O21">
    <cfRule type="cellIs" dxfId="1804" priority="175" stopIfTrue="1" operator="equal">
      <formula>"xy"</formula>
    </cfRule>
  </conditionalFormatting>
  <conditionalFormatting sqref="Q27:S27 Q29:S29">
    <cfRule type="cellIs" dxfId="1803" priority="174" stopIfTrue="1" operator="equal">
      <formula>"xy"</formula>
    </cfRule>
  </conditionalFormatting>
  <conditionalFormatting sqref="Q28:R28 Q30:R30">
    <cfRule type="cellIs" dxfId="1802" priority="173" stopIfTrue="1" operator="equal">
      <formula>"xy"</formula>
    </cfRule>
  </conditionalFormatting>
  <conditionalFormatting sqref="Q31:R31">
    <cfRule type="cellIs" dxfId="1801" priority="172" stopIfTrue="1" operator="equal">
      <formula>"xy"</formula>
    </cfRule>
  </conditionalFormatting>
  <conditionalFormatting sqref="Q35:S35">
    <cfRule type="cellIs" dxfId="1800" priority="171" stopIfTrue="1" operator="equal">
      <formula>"xy"</formula>
    </cfRule>
  </conditionalFormatting>
  <conditionalFormatting sqref="Q33:R34">
    <cfRule type="cellIs" dxfId="1799" priority="170" stopIfTrue="1" operator="equal">
      <formula>"xy"</formula>
    </cfRule>
  </conditionalFormatting>
  <conditionalFormatting sqref="S34">
    <cfRule type="cellIs" dxfId="1798" priority="169" stopIfTrue="1" operator="equal">
      <formula>"xy"</formula>
    </cfRule>
  </conditionalFormatting>
  <conditionalFormatting sqref="Q33:R33">
    <cfRule type="cellIs" dxfId="1797" priority="168" stopIfTrue="1" operator="equal">
      <formula>"xy"</formula>
    </cfRule>
  </conditionalFormatting>
  <conditionalFormatting sqref="Q33:R33">
    <cfRule type="cellIs" dxfId="1796" priority="167" stopIfTrue="1" operator="equal">
      <formula>"xy"</formula>
    </cfRule>
  </conditionalFormatting>
  <conditionalFormatting sqref="Q33:S33">
    <cfRule type="cellIs" dxfId="1795" priority="166" stopIfTrue="1" operator="equal">
      <formula>"xy"</formula>
    </cfRule>
  </conditionalFormatting>
  <conditionalFormatting sqref="Q34:R34">
    <cfRule type="cellIs" dxfId="1794" priority="165" stopIfTrue="1" operator="equal">
      <formula>"xy"</formula>
    </cfRule>
  </conditionalFormatting>
  <conditionalFormatting sqref="I42:K42">
    <cfRule type="cellIs" dxfId="1793" priority="164" stopIfTrue="1" operator="equal">
      <formula>"xy"</formula>
    </cfRule>
  </conditionalFormatting>
  <conditionalFormatting sqref="M30:O31 M35:O36 O34 M33:N33">
    <cfRule type="cellIs" dxfId="1792" priority="163" stopIfTrue="1" operator="equal">
      <formula>"xy"</formula>
    </cfRule>
  </conditionalFormatting>
  <conditionalFormatting sqref="M32:O32">
    <cfRule type="cellIs" dxfId="1791" priority="162" stopIfTrue="1" operator="equal">
      <formula>"xy"</formula>
    </cfRule>
  </conditionalFormatting>
  <conditionalFormatting sqref="M42:O42">
    <cfRule type="cellIs" dxfId="1790" priority="161" stopIfTrue="1" operator="equal">
      <formula>"xy"</formula>
    </cfRule>
  </conditionalFormatting>
  <conditionalFormatting sqref="M40:N41">
    <cfRule type="cellIs" dxfId="1789" priority="160" stopIfTrue="1" operator="equal">
      <formula>"xy"</formula>
    </cfRule>
  </conditionalFormatting>
  <conditionalFormatting sqref="O41">
    <cfRule type="cellIs" dxfId="1788" priority="159" stopIfTrue="1" operator="equal">
      <formula>"xy"</formula>
    </cfRule>
  </conditionalFormatting>
  <conditionalFormatting sqref="M40:N40">
    <cfRule type="cellIs" dxfId="1787" priority="158" stopIfTrue="1" operator="equal">
      <formula>"xy"</formula>
    </cfRule>
  </conditionalFormatting>
  <conditionalFormatting sqref="M40:N40">
    <cfRule type="cellIs" dxfId="1786" priority="157" stopIfTrue="1" operator="equal">
      <formula>"xy"</formula>
    </cfRule>
  </conditionalFormatting>
  <conditionalFormatting sqref="M40:O40">
    <cfRule type="cellIs" dxfId="1785" priority="156" stopIfTrue="1" operator="equal">
      <formula>"xy"</formula>
    </cfRule>
  </conditionalFormatting>
  <conditionalFormatting sqref="M41:N41">
    <cfRule type="cellIs" dxfId="1784" priority="155" stopIfTrue="1" operator="equal">
      <formula>"xy"</formula>
    </cfRule>
  </conditionalFormatting>
  <conditionalFormatting sqref="I35:I36 K35:K36">
    <cfRule type="cellIs" dxfId="1783" priority="154" stopIfTrue="1" operator="equal">
      <formula>"xy"</formula>
    </cfRule>
  </conditionalFormatting>
  <conditionalFormatting sqref="J35:J36">
    <cfRule type="cellIs" dxfId="1782" priority="153" stopIfTrue="1" operator="equal">
      <formula>"xy"</formula>
    </cfRule>
  </conditionalFormatting>
  <conditionalFormatting sqref="K50:K52 I48:K48 I49:I52">
    <cfRule type="cellIs" dxfId="1781" priority="152" stopIfTrue="1" operator="equal">
      <formula>"xy"</formula>
    </cfRule>
  </conditionalFormatting>
  <conditionalFormatting sqref="J49:J52">
    <cfRule type="cellIs" dxfId="1780" priority="151" stopIfTrue="1" operator="equal">
      <formula>"xy"</formula>
    </cfRule>
  </conditionalFormatting>
  <conditionalFormatting sqref="I53:I54 K53:K54">
    <cfRule type="cellIs" dxfId="1779" priority="150" stopIfTrue="1" operator="equal">
      <formula>"xy"</formula>
    </cfRule>
  </conditionalFormatting>
  <conditionalFormatting sqref="J53:J54">
    <cfRule type="cellIs" dxfId="1778" priority="149" stopIfTrue="1" operator="equal">
      <formula>"xy"</formula>
    </cfRule>
  </conditionalFormatting>
  <conditionalFormatting sqref="I74:K74">
    <cfRule type="cellIs" dxfId="1777" priority="148" stopIfTrue="1" operator="equal">
      <formula>"xy"</formula>
    </cfRule>
  </conditionalFormatting>
  <conditionalFormatting sqref="I74:K74">
    <cfRule type="cellIs" dxfId="1776" priority="147" stopIfTrue="1" operator="equal">
      <formula>"xy"</formula>
    </cfRule>
  </conditionalFormatting>
  <conditionalFormatting sqref="I78:K78">
    <cfRule type="cellIs" dxfId="1775" priority="146" stopIfTrue="1" operator="equal">
      <formula>"xy"</formula>
    </cfRule>
  </conditionalFormatting>
  <conditionalFormatting sqref="J76:K76">
    <cfRule type="cellIs" dxfId="1774" priority="145" stopIfTrue="1" operator="equal">
      <formula>"xy"</formula>
    </cfRule>
  </conditionalFormatting>
  <conditionalFormatting sqref="J76">
    <cfRule type="cellIs" dxfId="1773" priority="144" stopIfTrue="1" operator="equal">
      <formula>"xy"</formula>
    </cfRule>
  </conditionalFormatting>
  <conditionalFormatting sqref="J76">
    <cfRule type="cellIs" dxfId="1772" priority="143" stopIfTrue="1" operator="equal">
      <formula>"xy"</formula>
    </cfRule>
  </conditionalFormatting>
  <conditionalFormatting sqref="J76">
    <cfRule type="cellIs" dxfId="1771" priority="142" stopIfTrue="1" operator="equal">
      <formula>"xy"</formula>
    </cfRule>
  </conditionalFormatting>
  <conditionalFormatting sqref="I77:K77">
    <cfRule type="cellIs" dxfId="1770" priority="141" stopIfTrue="1" operator="equal">
      <formula>"xy"</formula>
    </cfRule>
  </conditionalFormatting>
  <conditionalFormatting sqref="I77:K77">
    <cfRule type="cellIs" dxfId="1769" priority="140" stopIfTrue="1" operator="equal">
      <formula>"xy"</formula>
    </cfRule>
  </conditionalFormatting>
  <conditionalFormatting sqref="K72:K73 I72:I73">
    <cfRule type="cellIs" dxfId="1768" priority="139" stopIfTrue="1" operator="equal">
      <formula>"xy"</formula>
    </cfRule>
  </conditionalFormatting>
  <conditionalFormatting sqref="J72:J73">
    <cfRule type="cellIs" dxfId="1767" priority="138" stopIfTrue="1" operator="equal">
      <formula>"xy"</formula>
    </cfRule>
  </conditionalFormatting>
  <conditionalFormatting sqref="K67:K69 I65:K65 I66:I69">
    <cfRule type="cellIs" dxfId="1766" priority="137" stopIfTrue="1" operator="equal">
      <formula>"xy"</formula>
    </cfRule>
  </conditionalFormatting>
  <conditionalFormatting sqref="J66:J69">
    <cfRule type="cellIs" dxfId="1765" priority="136" stopIfTrue="1" operator="equal">
      <formula>"xy"</formula>
    </cfRule>
  </conditionalFormatting>
  <conditionalFormatting sqref="I70:I71 K70:K71">
    <cfRule type="cellIs" dxfId="1764" priority="135" stopIfTrue="1" operator="equal">
      <formula>"xy"</formula>
    </cfRule>
  </conditionalFormatting>
  <conditionalFormatting sqref="J70:J71">
    <cfRule type="cellIs" dxfId="1763" priority="134" stopIfTrue="1" operator="equal">
      <formula>"xy"</formula>
    </cfRule>
  </conditionalFormatting>
  <conditionalFormatting sqref="E65:G68">
    <cfRule type="cellIs" dxfId="1762" priority="133" stopIfTrue="1" operator="equal">
      <formula>"xy"</formula>
    </cfRule>
  </conditionalFormatting>
  <conditionalFormatting sqref="C61 A59:B59">
    <cfRule type="cellIs" dxfId="1761" priority="132" stopIfTrue="1" operator="equal">
      <formula>"xy"</formula>
    </cfRule>
  </conditionalFormatting>
  <conditionalFormatting sqref="A59:B59">
    <cfRule type="cellIs" dxfId="1760" priority="131" stopIfTrue="1" operator="equal">
      <formula>"xy"</formula>
    </cfRule>
  </conditionalFormatting>
  <conditionalFormatting sqref="A59:C59">
    <cfRule type="cellIs" dxfId="1759" priority="129" stopIfTrue="1" operator="equal">
      <formula>"xy"</formula>
    </cfRule>
  </conditionalFormatting>
  <conditionalFormatting sqref="A59:B59">
    <cfRule type="cellIs" dxfId="1758" priority="130" stopIfTrue="1" operator="equal">
      <formula>"xy"</formula>
    </cfRule>
  </conditionalFormatting>
  <conditionalFormatting sqref="A59:B59">
    <cfRule type="cellIs" dxfId="1757" priority="128" stopIfTrue="1" operator="equal">
      <formula>"xy"</formula>
    </cfRule>
  </conditionalFormatting>
  <conditionalFormatting sqref="C60">
    <cfRule type="cellIs" dxfId="1756" priority="127" stopIfTrue="1" operator="equal">
      <formula>"xy"</formula>
    </cfRule>
  </conditionalFormatting>
  <conditionalFormatting sqref="A60:B60">
    <cfRule type="cellIs" dxfId="1755" priority="126" stopIfTrue="1" operator="equal">
      <formula>"xy"</formula>
    </cfRule>
  </conditionalFormatting>
  <conditionalFormatting sqref="A60:B60">
    <cfRule type="cellIs" dxfId="1754" priority="125" stopIfTrue="1" operator="equal">
      <formula>"xy"</formula>
    </cfRule>
  </conditionalFormatting>
  <conditionalFormatting sqref="E61:G61 G59:G60">
    <cfRule type="cellIs" dxfId="1753" priority="124" stopIfTrue="1" operator="equal">
      <formula>"xy"</formula>
    </cfRule>
  </conditionalFormatting>
  <conditionalFormatting sqref="F59:F60">
    <cfRule type="cellIs" dxfId="1752" priority="123" stopIfTrue="1" operator="equal">
      <formula>"xy"</formula>
    </cfRule>
  </conditionalFormatting>
  <conditionalFormatting sqref="E58:G58">
    <cfRule type="cellIs" dxfId="1751" priority="122" stopIfTrue="1" operator="equal">
      <formula>"xy"</formula>
    </cfRule>
  </conditionalFormatting>
  <conditionalFormatting sqref="E59:F59">
    <cfRule type="cellIs" dxfId="1750" priority="121" stopIfTrue="1" operator="equal">
      <formula>"xy"</formula>
    </cfRule>
  </conditionalFormatting>
  <conditionalFormatting sqref="E59:F59">
    <cfRule type="cellIs" dxfId="1749" priority="120" stopIfTrue="1" operator="equal">
      <formula>"xy"</formula>
    </cfRule>
  </conditionalFormatting>
  <conditionalFormatting sqref="E59:G59">
    <cfRule type="cellIs" dxfId="1748" priority="119" stopIfTrue="1" operator="equal">
      <formula>"xy"</formula>
    </cfRule>
  </conditionalFormatting>
  <conditionalFormatting sqref="E60:F60">
    <cfRule type="cellIs" dxfId="1747" priority="118" stopIfTrue="1" operator="equal">
      <formula>"xy"</formula>
    </cfRule>
  </conditionalFormatting>
  <conditionalFormatting sqref="E48:G51">
    <cfRule type="cellIs" dxfId="1746" priority="117" stopIfTrue="1" operator="equal">
      <formula>"xy"</formula>
    </cfRule>
  </conditionalFormatting>
  <conditionalFormatting sqref="E42:G42">
    <cfRule type="cellIs" dxfId="1745" priority="116" stopIfTrue="1" operator="equal">
      <formula>"xy"</formula>
    </cfRule>
  </conditionalFormatting>
  <conditionalFormatting sqref="G42">
    <cfRule type="cellIs" dxfId="1744" priority="115" stopIfTrue="1" operator="equal">
      <formula>"xy"</formula>
    </cfRule>
  </conditionalFormatting>
  <conditionalFormatting sqref="E42:F42">
    <cfRule type="cellIs" dxfId="1743" priority="114" stopIfTrue="1" operator="equal">
      <formula>"xy"</formula>
    </cfRule>
  </conditionalFormatting>
  <conditionalFormatting sqref="E42:G42">
    <cfRule type="cellIs" dxfId="1742" priority="113" stopIfTrue="1" operator="equal">
      <formula>"xy"</formula>
    </cfRule>
  </conditionalFormatting>
  <conditionalFormatting sqref="E40:G40">
    <cfRule type="cellIs" dxfId="1741" priority="112" stopIfTrue="1" operator="equal">
      <formula>"xy"</formula>
    </cfRule>
  </conditionalFormatting>
  <conditionalFormatting sqref="E41:F41">
    <cfRule type="cellIs" dxfId="1740" priority="111" stopIfTrue="1" operator="equal">
      <formula>"xy"</formula>
    </cfRule>
  </conditionalFormatting>
  <conditionalFormatting sqref="I90:K90">
    <cfRule type="cellIs" dxfId="1739" priority="110" stopIfTrue="1" operator="equal">
      <formula>"xy"</formula>
    </cfRule>
  </conditionalFormatting>
  <conditionalFormatting sqref="J88:K88">
    <cfRule type="cellIs" dxfId="1738" priority="109" stopIfTrue="1" operator="equal">
      <formula>"xy"</formula>
    </cfRule>
  </conditionalFormatting>
  <conditionalFormatting sqref="J88">
    <cfRule type="cellIs" dxfId="1737" priority="108" stopIfTrue="1" operator="equal">
      <formula>"xy"</formula>
    </cfRule>
  </conditionalFormatting>
  <conditionalFormatting sqref="J88">
    <cfRule type="cellIs" dxfId="1736" priority="107" stopIfTrue="1" operator="equal">
      <formula>"xy"</formula>
    </cfRule>
  </conditionalFormatting>
  <conditionalFormatting sqref="J88">
    <cfRule type="cellIs" dxfId="1735" priority="106" stopIfTrue="1" operator="equal">
      <formula>"xy"</formula>
    </cfRule>
  </conditionalFormatting>
  <conditionalFormatting sqref="I89:K89">
    <cfRule type="cellIs" dxfId="1734" priority="105" stopIfTrue="1" operator="equal">
      <formula>"xy"</formula>
    </cfRule>
  </conditionalFormatting>
  <conditionalFormatting sqref="I89:K89">
    <cfRule type="cellIs" dxfId="1733" priority="104" stopIfTrue="1" operator="equal">
      <formula>"xy"</formula>
    </cfRule>
  </conditionalFormatting>
  <conditionalFormatting sqref="M84:N84">
    <cfRule type="cellIs" dxfId="1732" priority="102" stopIfTrue="1" operator="equal">
      <formula>"xy"</formula>
    </cfRule>
  </conditionalFormatting>
  <conditionalFormatting sqref="M84:O84">
    <cfRule type="cellIs" dxfId="1731" priority="103" stopIfTrue="1" operator="equal">
      <formula>"xy"</formula>
    </cfRule>
  </conditionalFormatting>
  <conditionalFormatting sqref="M84:N84">
    <cfRule type="cellIs" dxfId="1730" priority="101" stopIfTrue="1" operator="equal">
      <formula>"xy"</formula>
    </cfRule>
  </conditionalFormatting>
  <conditionalFormatting sqref="E90:G90">
    <cfRule type="cellIs" dxfId="1729" priority="100" stopIfTrue="1" operator="equal">
      <formula>"xy"</formula>
    </cfRule>
  </conditionalFormatting>
  <conditionalFormatting sqref="E88:F89">
    <cfRule type="cellIs" dxfId="1728" priority="99" stopIfTrue="1" operator="equal">
      <formula>"xy"</formula>
    </cfRule>
  </conditionalFormatting>
  <conditionalFormatting sqref="G89">
    <cfRule type="cellIs" dxfId="1727" priority="98" stopIfTrue="1" operator="equal">
      <formula>"xy"</formula>
    </cfRule>
  </conditionalFormatting>
  <conditionalFormatting sqref="E88:F88">
    <cfRule type="cellIs" dxfId="1726" priority="97" stopIfTrue="1" operator="equal">
      <formula>"xy"</formula>
    </cfRule>
  </conditionalFormatting>
  <conditionalFormatting sqref="E88:F88">
    <cfRule type="cellIs" dxfId="1725" priority="96" stopIfTrue="1" operator="equal">
      <formula>"xy"</formula>
    </cfRule>
  </conditionalFormatting>
  <conditionalFormatting sqref="E88:G88">
    <cfRule type="cellIs" dxfId="1724" priority="95" stopIfTrue="1" operator="equal">
      <formula>"xy"</formula>
    </cfRule>
  </conditionalFormatting>
  <conditionalFormatting sqref="E89:F89">
    <cfRule type="cellIs" dxfId="1723" priority="94" stopIfTrue="1" operator="equal">
      <formula>"xy"</formula>
    </cfRule>
  </conditionalFormatting>
  <conditionalFormatting sqref="M65:O68">
    <cfRule type="cellIs" dxfId="1722" priority="93" stopIfTrue="1" operator="equal">
      <formula>"xy"</formula>
    </cfRule>
  </conditionalFormatting>
  <conditionalFormatting sqref="M62:O62">
    <cfRule type="cellIs" dxfId="1721" priority="92" stopIfTrue="1" operator="equal">
      <formula>"xy"</formula>
    </cfRule>
  </conditionalFormatting>
  <conditionalFormatting sqref="M48:O51">
    <cfRule type="cellIs" dxfId="1720" priority="91" stopIfTrue="1" operator="equal">
      <formula>"xy"</formula>
    </cfRule>
  </conditionalFormatting>
  <conditionalFormatting sqref="M90:O90">
    <cfRule type="cellIs" dxfId="1719" priority="90" stopIfTrue="1" operator="equal">
      <formula>"xy"</formula>
    </cfRule>
  </conditionalFormatting>
  <conditionalFormatting sqref="M88:N89">
    <cfRule type="cellIs" dxfId="1718" priority="89" stopIfTrue="1" operator="equal">
      <formula>"xy"</formula>
    </cfRule>
  </conditionalFormatting>
  <conditionalFormatting sqref="O89">
    <cfRule type="cellIs" dxfId="1717" priority="88" stopIfTrue="1" operator="equal">
      <formula>"xy"</formula>
    </cfRule>
  </conditionalFormatting>
  <conditionalFormatting sqref="M88:N88">
    <cfRule type="cellIs" dxfId="1716" priority="87" stopIfTrue="1" operator="equal">
      <formula>"xy"</formula>
    </cfRule>
  </conditionalFormatting>
  <conditionalFormatting sqref="M88:N88">
    <cfRule type="cellIs" dxfId="1715" priority="86" stopIfTrue="1" operator="equal">
      <formula>"xy"</formula>
    </cfRule>
  </conditionalFormatting>
  <conditionalFormatting sqref="M88:O88">
    <cfRule type="cellIs" dxfId="1714" priority="85" stopIfTrue="1" operator="equal">
      <formula>"xy"</formula>
    </cfRule>
  </conditionalFormatting>
  <conditionalFormatting sqref="M89:N89">
    <cfRule type="cellIs" dxfId="1713" priority="84" stopIfTrue="1" operator="equal">
      <formula>"xy"</formula>
    </cfRule>
  </conditionalFormatting>
  <conditionalFormatting sqref="J41:K41">
    <cfRule type="cellIs" dxfId="1712" priority="83" stopIfTrue="1" operator="equal">
      <formula>"xy"</formula>
    </cfRule>
  </conditionalFormatting>
  <conditionalFormatting sqref="J41">
    <cfRule type="cellIs" dxfId="1711" priority="82" stopIfTrue="1" operator="equal">
      <formula>"xy"</formula>
    </cfRule>
  </conditionalFormatting>
  <conditionalFormatting sqref="J41">
    <cfRule type="cellIs" dxfId="1710" priority="81" stopIfTrue="1" operator="equal">
      <formula>"xy"</formula>
    </cfRule>
  </conditionalFormatting>
  <conditionalFormatting sqref="J41">
    <cfRule type="cellIs" dxfId="1709" priority="80" stopIfTrue="1" operator="equal">
      <formula>"xy"</formula>
    </cfRule>
  </conditionalFormatting>
  <conditionalFormatting sqref="I40:J40">
    <cfRule type="cellIs" dxfId="1708" priority="79" stopIfTrue="1" operator="equal">
      <formula>"xy"</formula>
    </cfRule>
  </conditionalFormatting>
  <conditionalFormatting sqref="A69:C69">
    <cfRule type="cellIs" dxfId="1707" priority="78" stopIfTrue="1" operator="equal">
      <formula>"xy"</formula>
    </cfRule>
  </conditionalFormatting>
  <conditionalFormatting sqref="M69:O69">
    <cfRule type="cellIs" dxfId="1706" priority="77" stopIfTrue="1" operator="equal">
      <formula>"xy"</formula>
    </cfRule>
  </conditionalFormatting>
  <conditionalFormatting sqref="A61:B61">
    <cfRule type="cellIs" dxfId="1705" priority="76" stopIfTrue="1" operator="equal">
      <formula>"xy"</formula>
    </cfRule>
  </conditionalFormatting>
  <conditionalFormatting sqref="A61:B61">
    <cfRule type="cellIs" dxfId="1704" priority="75" stopIfTrue="1" operator="equal">
      <formula>"xy"</formula>
    </cfRule>
  </conditionalFormatting>
  <conditionalFormatting sqref="A61:B61">
    <cfRule type="cellIs" dxfId="1703" priority="74" stopIfTrue="1" operator="equal">
      <formula>"xy"</formula>
    </cfRule>
  </conditionalFormatting>
  <conditionalFormatting sqref="A61:B61">
    <cfRule type="cellIs" dxfId="1702" priority="73" stopIfTrue="1" operator="equal">
      <formula>"xy"</formula>
    </cfRule>
  </conditionalFormatting>
  <conditionalFormatting sqref="O61">
    <cfRule type="cellIs" dxfId="1701" priority="72" stopIfTrue="1" operator="equal">
      <formula>"xy"</formula>
    </cfRule>
  </conditionalFormatting>
  <conditionalFormatting sqref="O60">
    <cfRule type="cellIs" dxfId="1700" priority="71" stopIfTrue="1" operator="equal">
      <formula>"xy"</formula>
    </cfRule>
  </conditionalFormatting>
  <conditionalFormatting sqref="M60:N60">
    <cfRule type="cellIs" dxfId="1699" priority="70" stopIfTrue="1" operator="equal">
      <formula>"xy"</formula>
    </cfRule>
  </conditionalFormatting>
  <conditionalFormatting sqref="M60:N60">
    <cfRule type="cellIs" dxfId="1698" priority="69" stopIfTrue="1" operator="equal">
      <formula>"xy"</formula>
    </cfRule>
  </conditionalFormatting>
  <conditionalFormatting sqref="O59">
    <cfRule type="cellIs" dxfId="1697" priority="68" stopIfTrue="1" operator="equal">
      <formula>"xy"</formula>
    </cfRule>
  </conditionalFormatting>
  <conditionalFormatting sqref="M59:N59">
    <cfRule type="cellIs" dxfId="1696" priority="67" stopIfTrue="1" operator="equal">
      <formula>"xy"</formula>
    </cfRule>
  </conditionalFormatting>
  <conditionalFormatting sqref="M59:N59">
    <cfRule type="cellIs" dxfId="1695" priority="66" stopIfTrue="1" operator="equal">
      <formula>"xy"</formula>
    </cfRule>
  </conditionalFormatting>
  <conditionalFormatting sqref="O61 M59:N59">
    <cfRule type="cellIs" dxfId="1694" priority="65" stopIfTrue="1" operator="equal">
      <formula>"xy"</formula>
    </cfRule>
  </conditionalFormatting>
  <conditionalFormatting sqref="M59:N59">
    <cfRule type="cellIs" dxfId="1693" priority="64" stopIfTrue="1" operator="equal">
      <formula>"xy"</formula>
    </cfRule>
  </conditionalFormatting>
  <conditionalFormatting sqref="M59:O59">
    <cfRule type="cellIs" dxfId="1692" priority="62" stopIfTrue="1" operator="equal">
      <formula>"xy"</formula>
    </cfRule>
  </conditionalFormatting>
  <conditionalFormatting sqref="M59:N59">
    <cfRule type="cellIs" dxfId="1691" priority="63" stopIfTrue="1" operator="equal">
      <formula>"xy"</formula>
    </cfRule>
  </conditionalFormatting>
  <conditionalFormatting sqref="M59:N59">
    <cfRule type="cellIs" dxfId="1690" priority="61" stopIfTrue="1" operator="equal">
      <formula>"xy"</formula>
    </cfRule>
  </conditionalFormatting>
  <conditionalFormatting sqref="O60">
    <cfRule type="cellIs" dxfId="1689" priority="60" stopIfTrue="1" operator="equal">
      <formula>"xy"</formula>
    </cfRule>
  </conditionalFormatting>
  <conditionalFormatting sqref="M60:N60">
    <cfRule type="cellIs" dxfId="1688" priority="59" stopIfTrue="1" operator="equal">
      <formula>"xy"</formula>
    </cfRule>
  </conditionalFormatting>
  <conditionalFormatting sqref="M60:N60">
    <cfRule type="cellIs" dxfId="1687" priority="58" stopIfTrue="1" operator="equal">
      <formula>"xy"</formula>
    </cfRule>
  </conditionalFormatting>
  <conditionalFormatting sqref="M61:N61">
    <cfRule type="cellIs" dxfId="1686" priority="57" stopIfTrue="1" operator="equal">
      <formula>"xy"</formula>
    </cfRule>
  </conditionalFormatting>
  <conditionalFormatting sqref="M61:N61">
    <cfRule type="cellIs" dxfId="1685" priority="56" stopIfTrue="1" operator="equal">
      <formula>"xy"</formula>
    </cfRule>
  </conditionalFormatting>
  <conditionalFormatting sqref="M61:N61">
    <cfRule type="cellIs" dxfId="1684" priority="55" stopIfTrue="1" operator="equal">
      <formula>"xy"</formula>
    </cfRule>
  </conditionalFormatting>
  <conditionalFormatting sqref="M61:N61">
    <cfRule type="cellIs" dxfId="1683" priority="54" stopIfTrue="1" operator="equal">
      <formula>"xy"</formula>
    </cfRule>
  </conditionalFormatting>
  <conditionalFormatting sqref="O78">
    <cfRule type="cellIs" dxfId="1682" priority="53" stopIfTrue="1" operator="equal">
      <formula>"xy"</formula>
    </cfRule>
  </conditionalFormatting>
  <conditionalFormatting sqref="O77">
    <cfRule type="cellIs" dxfId="1681" priority="52" stopIfTrue="1" operator="equal">
      <formula>"xy"</formula>
    </cfRule>
  </conditionalFormatting>
  <conditionalFormatting sqref="M77:N77">
    <cfRule type="cellIs" dxfId="1680" priority="51" stopIfTrue="1" operator="equal">
      <formula>"xy"</formula>
    </cfRule>
  </conditionalFormatting>
  <conditionalFormatting sqref="M77:N77">
    <cfRule type="cellIs" dxfId="1679" priority="50" stopIfTrue="1" operator="equal">
      <formula>"xy"</formula>
    </cfRule>
  </conditionalFormatting>
  <conditionalFormatting sqref="O76">
    <cfRule type="cellIs" dxfId="1678" priority="49" stopIfTrue="1" operator="equal">
      <formula>"xy"</formula>
    </cfRule>
  </conditionalFormatting>
  <conditionalFormatting sqref="M76:N76">
    <cfRule type="cellIs" dxfId="1677" priority="48" stopIfTrue="1" operator="equal">
      <formula>"xy"</formula>
    </cfRule>
  </conditionalFormatting>
  <conditionalFormatting sqref="M76:N76">
    <cfRule type="cellIs" dxfId="1676" priority="47" stopIfTrue="1" operator="equal">
      <formula>"xy"</formula>
    </cfRule>
  </conditionalFormatting>
  <conditionalFormatting sqref="O78 M76:N76">
    <cfRule type="cellIs" dxfId="1675" priority="46" stopIfTrue="1" operator="equal">
      <formula>"xy"</formula>
    </cfRule>
  </conditionalFormatting>
  <conditionalFormatting sqref="M76:N76">
    <cfRule type="cellIs" dxfId="1674" priority="45" stopIfTrue="1" operator="equal">
      <formula>"xy"</formula>
    </cfRule>
  </conditionalFormatting>
  <conditionalFormatting sqref="M76:O76">
    <cfRule type="cellIs" dxfId="1673" priority="43" stopIfTrue="1" operator="equal">
      <formula>"xy"</formula>
    </cfRule>
  </conditionalFormatting>
  <conditionalFormatting sqref="M76:N76">
    <cfRule type="cellIs" dxfId="1672" priority="44" stopIfTrue="1" operator="equal">
      <formula>"xy"</formula>
    </cfRule>
  </conditionalFormatting>
  <conditionalFormatting sqref="M76:N76">
    <cfRule type="cellIs" dxfId="1671" priority="42" stopIfTrue="1" operator="equal">
      <formula>"xy"</formula>
    </cfRule>
  </conditionalFormatting>
  <conditionalFormatting sqref="O77">
    <cfRule type="cellIs" dxfId="1670" priority="41" stopIfTrue="1" operator="equal">
      <formula>"xy"</formula>
    </cfRule>
  </conditionalFormatting>
  <conditionalFormatting sqref="M77:N77">
    <cfRule type="cellIs" dxfId="1669" priority="40" stopIfTrue="1" operator="equal">
      <formula>"xy"</formula>
    </cfRule>
  </conditionalFormatting>
  <conditionalFormatting sqref="M77:N77">
    <cfRule type="cellIs" dxfId="1668" priority="39" stopIfTrue="1" operator="equal">
      <formula>"xy"</formula>
    </cfRule>
  </conditionalFormatting>
  <conditionalFormatting sqref="M78:N78">
    <cfRule type="cellIs" dxfId="1667" priority="38" stopIfTrue="1" operator="equal">
      <formula>"xy"</formula>
    </cfRule>
  </conditionalFormatting>
  <conditionalFormatting sqref="M78:N78">
    <cfRule type="cellIs" dxfId="1666" priority="37" stopIfTrue="1" operator="equal">
      <formula>"xy"</formula>
    </cfRule>
  </conditionalFormatting>
  <conditionalFormatting sqref="M78:N78">
    <cfRule type="cellIs" dxfId="1665" priority="36" stopIfTrue="1" operator="equal">
      <formula>"xy"</formula>
    </cfRule>
  </conditionalFormatting>
  <conditionalFormatting sqref="M78:N78">
    <cfRule type="cellIs" dxfId="1664" priority="35" stopIfTrue="1" operator="equal">
      <formula>"xy"</formula>
    </cfRule>
  </conditionalFormatting>
  <conditionalFormatting sqref="E112:H115">
    <cfRule type="cellIs" dxfId="1663" priority="34" stopIfTrue="1" operator="equal">
      <formula>"xy"</formula>
    </cfRule>
  </conditionalFormatting>
  <conditionalFormatting sqref="F110:H111">
    <cfRule type="cellIs" dxfId="1662" priority="33" stopIfTrue="1" operator="equal">
      <formula>"xy"</formula>
    </cfRule>
  </conditionalFormatting>
  <conditionalFormatting sqref="F108:H109 E105:H107">
    <cfRule type="cellIs" dxfId="1661" priority="32" stopIfTrue="1" operator="equal">
      <formula>"xy"</formula>
    </cfRule>
  </conditionalFormatting>
  <conditionalFormatting sqref="M112:P115">
    <cfRule type="cellIs" dxfId="1660" priority="31" stopIfTrue="1" operator="equal">
      <formula>"xy"</formula>
    </cfRule>
  </conditionalFormatting>
  <conditionalFormatting sqref="N110:P111">
    <cfRule type="cellIs" dxfId="1659" priority="30" stopIfTrue="1" operator="equal">
      <formula>"xy"</formula>
    </cfRule>
  </conditionalFormatting>
  <conditionalFormatting sqref="N108:P109 M105:P107">
    <cfRule type="cellIs" dxfId="1658" priority="29" stopIfTrue="1" operator="equal">
      <formula>"xy"</formula>
    </cfRule>
  </conditionalFormatting>
  <conditionalFormatting sqref="A48:C51">
    <cfRule type="cellIs" dxfId="1657" priority="28" stopIfTrue="1" operator="equal">
      <formula>"xy"</formula>
    </cfRule>
  </conditionalFormatting>
  <conditionalFormatting sqref="A52:C52">
    <cfRule type="cellIs" dxfId="1656" priority="27" stopIfTrue="1" operator="equal">
      <formula>"xy"</formula>
    </cfRule>
  </conditionalFormatting>
  <conditionalFormatting sqref="F77">
    <cfRule type="cellIs" dxfId="1655" priority="26" stopIfTrue="1" operator="equal">
      <formula>"xy"</formula>
    </cfRule>
  </conditionalFormatting>
  <conditionalFormatting sqref="F77">
    <cfRule type="cellIs" dxfId="1654" priority="25" stopIfTrue="1" operator="equal">
      <formula>"xy"</formula>
    </cfRule>
  </conditionalFormatting>
  <conditionalFormatting sqref="F77">
    <cfRule type="cellIs" dxfId="1653" priority="24" stopIfTrue="1" operator="equal">
      <formula>"xy"</formula>
    </cfRule>
  </conditionalFormatting>
  <conditionalFormatting sqref="F77:G77">
    <cfRule type="cellIs" dxfId="1652" priority="23" stopIfTrue="1" operator="equal">
      <formula>"xy"</formula>
    </cfRule>
  </conditionalFormatting>
  <conditionalFormatting sqref="A83:B83">
    <cfRule type="cellIs" dxfId="1651" priority="22" stopIfTrue="1" operator="equal">
      <formula>"xy"</formula>
    </cfRule>
  </conditionalFormatting>
  <conditionalFormatting sqref="A83:B83">
    <cfRule type="cellIs" dxfId="1650" priority="21" stopIfTrue="1" operator="equal">
      <formula>"xy"</formula>
    </cfRule>
  </conditionalFormatting>
  <conditionalFormatting sqref="M82:O82">
    <cfRule type="cellIs" dxfId="1649" priority="20" stopIfTrue="1" operator="equal">
      <formula>"xy"</formula>
    </cfRule>
  </conditionalFormatting>
  <conditionalFormatting sqref="M82:O83">
    <cfRule type="cellIs" dxfId="1648" priority="19" stopIfTrue="1" operator="equal">
      <formula>"xy"</formula>
    </cfRule>
  </conditionalFormatting>
  <conditionalFormatting sqref="M83:N83">
    <cfRule type="cellIs" dxfId="1647" priority="18" stopIfTrue="1" operator="equal">
      <formula>"xy"</formula>
    </cfRule>
  </conditionalFormatting>
  <conditionalFormatting sqref="M83:N83">
    <cfRule type="cellIs" dxfId="1646" priority="17" stopIfTrue="1" operator="equal">
      <formula>"xy"</formula>
    </cfRule>
  </conditionalFormatting>
  <conditionalFormatting sqref="M83:N83">
    <cfRule type="cellIs" dxfId="1645" priority="16" stopIfTrue="1" operator="equal">
      <formula>"xy"</formula>
    </cfRule>
  </conditionalFormatting>
  <conditionalFormatting sqref="M83:N83">
    <cfRule type="cellIs" dxfId="1644" priority="15" stopIfTrue="1" operator="equal">
      <formula>"xy"</formula>
    </cfRule>
  </conditionalFormatting>
  <conditionalFormatting sqref="M83:N83">
    <cfRule type="cellIs" dxfId="1643" priority="14" stopIfTrue="1" operator="equal">
      <formula>"xy"</formula>
    </cfRule>
  </conditionalFormatting>
  <conditionalFormatting sqref="E31:G31">
    <cfRule type="cellIs" dxfId="1642" priority="13" stopIfTrue="1" operator="equal">
      <formula>"xy"</formula>
    </cfRule>
  </conditionalFormatting>
  <conditionalFormatting sqref="E31:G32">
    <cfRule type="cellIs" dxfId="1641" priority="12" stopIfTrue="1" operator="equal">
      <formula>"xy"</formula>
    </cfRule>
  </conditionalFormatting>
  <conditionalFormatting sqref="E32:F32">
    <cfRule type="cellIs" dxfId="1640" priority="11" stopIfTrue="1" operator="equal">
      <formula>"xy"</formula>
    </cfRule>
  </conditionalFormatting>
  <conditionalFormatting sqref="E32:F32">
    <cfRule type="cellIs" dxfId="1639" priority="10" stopIfTrue="1" operator="equal">
      <formula>"xy"</formula>
    </cfRule>
  </conditionalFormatting>
  <conditionalFormatting sqref="E32:F32">
    <cfRule type="cellIs" dxfId="1638" priority="9" stopIfTrue="1" operator="equal">
      <formula>"xy"</formula>
    </cfRule>
  </conditionalFormatting>
  <conditionalFormatting sqref="E32:F32">
    <cfRule type="cellIs" dxfId="1637" priority="8" stopIfTrue="1" operator="equal">
      <formula>"xy"</formula>
    </cfRule>
  </conditionalFormatting>
  <conditionalFormatting sqref="E32:F32">
    <cfRule type="cellIs" dxfId="1636" priority="7" stopIfTrue="1" operator="equal">
      <formula>"xy"</formula>
    </cfRule>
  </conditionalFormatting>
  <conditionalFormatting sqref="H83">
    <cfRule type="cellIs" dxfId="1635" priority="6" stopIfTrue="1" operator="equal">
      <formula>"xy"</formula>
    </cfRule>
  </conditionalFormatting>
  <conditionalFormatting sqref="E82:F82">
    <cfRule type="cellIs" dxfId="1634" priority="4" stopIfTrue="1" operator="equal">
      <formula>"xy"</formula>
    </cfRule>
  </conditionalFormatting>
  <conditionalFormatting sqref="E82:G82">
    <cfRule type="cellIs" dxfId="1633" priority="5" stopIfTrue="1" operator="equal">
      <formula>"xy"</formula>
    </cfRule>
  </conditionalFormatting>
  <conditionalFormatting sqref="E82:F82">
    <cfRule type="cellIs" dxfId="1632" priority="3" stopIfTrue="1" operator="equal">
      <formula>"xy"</formula>
    </cfRule>
  </conditionalFormatting>
  <conditionalFormatting sqref="E84:G84">
    <cfRule type="cellIs" dxfId="1631" priority="2" stopIfTrue="1" operator="equal">
      <formula>"xy"</formula>
    </cfRule>
  </conditionalFormatting>
  <conditionalFormatting sqref="M101:O101">
    <cfRule type="cellIs" dxfId="1630" priority="1" stopIfTrue="1" operator="equal">
      <formula>"xy"</formula>
    </cfRule>
  </conditionalFormatting>
  <pageMargins left="0.15748031496062992" right="0.15748031496062992" top="0" bottom="0" header="7.874015748031496E-2" footer="7.874015748031496E-2"/>
  <pageSetup paperSize="8" scale="94" orientation="portrait" r:id="rId1"/>
  <headerFooter alignWithMargins="0">
    <oddFooter xml:space="preserve">&amp;L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20"/>
  <sheetViews>
    <sheetView zoomScale="147" zoomScaleNormal="147" zoomScalePageLayoutView="147" workbookViewId="0">
      <selection activeCell="E14" sqref="E14"/>
    </sheetView>
  </sheetViews>
  <sheetFormatPr baseColWidth="10" defaultColWidth="9.1640625" defaultRowHeight="13"/>
  <cols>
    <col min="1" max="1" width="11.6640625" style="42" customWidth="1"/>
    <col min="2" max="3" width="4.6640625" style="42" customWidth="1"/>
    <col min="4" max="4" width="5.6640625" style="42" customWidth="1"/>
    <col min="5" max="5" width="11.6640625" style="42" customWidth="1"/>
    <col min="6" max="7" width="4.6640625" style="42" customWidth="1"/>
    <col min="8" max="8" width="5.6640625" style="42" customWidth="1"/>
    <col min="9" max="9" width="11.6640625" style="42" customWidth="1"/>
    <col min="10" max="11" width="4.6640625" style="42" customWidth="1"/>
    <col min="12" max="12" width="5.6640625" style="42" customWidth="1"/>
    <col min="13" max="13" width="11.6640625" style="42" customWidth="1"/>
    <col min="14" max="15" width="4.6640625" style="42" customWidth="1"/>
    <col min="16" max="16" width="5.6640625" style="42" customWidth="1"/>
    <col min="17" max="17" width="11.6640625" style="42" customWidth="1"/>
    <col min="18" max="19" width="4.6640625" style="42" customWidth="1"/>
    <col min="20" max="20" width="5.6640625" style="42" customWidth="1"/>
    <col min="21" max="21" width="9.1640625" style="42" customWidth="1"/>
    <col min="22" max="23" width="3.6640625" style="42" customWidth="1"/>
    <col min="24" max="16384" width="9.1640625" style="42"/>
  </cols>
  <sheetData>
    <row r="1" spans="1:24" ht="22" thickTop="1" thickBot="1">
      <c r="A1" s="17" t="s">
        <v>1238</v>
      </c>
      <c r="B1" s="271"/>
      <c r="C1" s="18"/>
      <c r="D1" s="18"/>
      <c r="E1" s="18"/>
      <c r="F1" s="18"/>
      <c r="G1" s="18"/>
      <c r="H1" s="18"/>
      <c r="I1" s="18"/>
      <c r="J1" s="18"/>
      <c r="K1" s="18"/>
      <c r="L1" s="18"/>
      <c r="M1" s="270" t="s">
        <v>1309</v>
      </c>
      <c r="N1" s="19"/>
      <c r="O1" s="19"/>
      <c r="P1" s="67"/>
      <c r="Q1" s="68"/>
      <c r="R1" s="68"/>
      <c r="S1" s="19"/>
      <c r="T1" s="20"/>
    </row>
    <row r="2" spans="1:24" ht="15" thickTop="1" thickBot="1">
      <c r="A2" s="951" t="s">
        <v>262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3"/>
    </row>
    <row r="3" spans="1:24">
      <c r="A3" s="728" t="s">
        <v>1192</v>
      </c>
      <c r="B3" s="954" t="s">
        <v>1131</v>
      </c>
      <c r="C3" s="954"/>
      <c r="D3" s="652"/>
      <c r="E3" s="729" t="s">
        <v>538</v>
      </c>
      <c r="F3" s="954" t="s">
        <v>1197</v>
      </c>
      <c r="G3" s="954"/>
      <c r="H3" s="652"/>
      <c r="I3" s="729" t="s">
        <v>1132</v>
      </c>
      <c r="J3" s="336" t="s">
        <v>1193</v>
      </c>
      <c r="K3" s="653"/>
      <c r="L3" s="652"/>
      <c r="M3" s="729" t="s">
        <v>1194</v>
      </c>
      <c r="N3" s="336" t="s">
        <v>1196</v>
      </c>
      <c r="O3" s="653"/>
      <c r="P3" s="652"/>
      <c r="Q3" s="955" t="s">
        <v>28</v>
      </c>
      <c r="R3" s="956"/>
      <c r="S3" s="956"/>
      <c r="T3" s="957"/>
    </row>
    <row r="4" spans="1:24" ht="14" thickBot="1">
      <c r="A4" s="958" t="s">
        <v>36</v>
      </c>
      <c r="B4" s="959"/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60"/>
      <c r="W4"/>
      <c r="X4"/>
    </row>
    <row r="5" spans="1:24" s="214" customFormat="1" ht="15" customHeight="1">
      <c r="A5" s="961" t="s">
        <v>1240</v>
      </c>
      <c r="B5" s="954"/>
      <c r="C5" s="954"/>
      <c r="D5" s="962"/>
      <c r="E5" s="963" t="s">
        <v>1241</v>
      </c>
      <c r="F5" s="954"/>
      <c r="G5" s="954"/>
      <c r="H5" s="962"/>
      <c r="I5" s="963" t="s">
        <v>1242</v>
      </c>
      <c r="J5" s="954"/>
      <c r="K5" s="954"/>
      <c r="L5" s="962"/>
      <c r="M5" s="963" t="s">
        <v>1184</v>
      </c>
      <c r="N5" s="954"/>
      <c r="O5" s="954"/>
      <c r="P5" s="962"/>
      <c r="Q5" s="726"/>
      <c r="R5" s="726"/>
      <c r="S5" s="726"/>
      <c r="T5" s="727"/>
      <c r="W5" s="215"/>
      <c r="X5" s="215"/>
    </row>
    <row r="6" spans="1:24" s="214" customFormat="1" ht="15" customHeight="1" thickBot="1">
      <c r="A6" s="964" t="s">
        <v>496</v>
      </c>
      <c r="B6" s="965"/>
      <c r="C6" s="965"/>
      <c r="D6" s="966"/>
      <c r="E6" s="967" t="s">
        <v>497</v>
      </c>
      <c r="F6" s="965"/>
      <c r="G6" s="965"/>
      <c r="H6" s="966"/>
      <c r="I6" s="967" t="s">
        <v>498</v>
      </c>
      <c r="J6" s="965"/>
      <c r="K6" s="965"/>
      <c r="L6" s="966"/>
      <c r="M6" s="967" t="s">
        <v>499</v>
      </c>
      <c r="N6" s="965"/>
      <c r="O6" s="965"/>
      <c r="P6" s="966"/>
      <c r="Q6" s="965" t="s">
        <v>500</v>
      </c>
      <c r="R6" s="965"/>
      <c r="S6" s="965"/>
      <c r="T6" s="968"/>
      <c r="W6" s="215"/>
      <c r="X6" s="215"/>
    </row>
    <row r="7" spans="1:24" ht="10.5" customHeight="1" thickBot="1">
      <c r="A7" s="929" t="s">
        <v>120</v>
      </c>
      <c r="B7" s="913"/>
      <c r="C7" s="913"/>
      <c r="D7" s="913"/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4"/>
      <c r="Q7" s="923" t="s">
        <v>109</v>
      </c>
      <c r="R7" s="924"/>
      <c r="S7" s="924"/>
      <c r="T7" s="950"/>
      <c r="W7"/>
      <c r="X7"/>
    </row>
    <row r="8" spans="1:24" ht="10.5" customHeight="1" thickBot="1">
      <c r="A8" s="929" t="s">
        <v>121</v>
      </c>
      <c r="B8" s="913"/>
      <c r="C8" s="913"/>
      <c r="D8" s="913"/>
      <c r="E8" s="913"/>
      <c r="F8" s="913"/>
      <c r="G8" s="913"/>
      <c r="H8" s="913"/>
      <c r="I8" s="913"/>
      <c r="J8" s="913"/>
      <c r="K8" s="913"/>
      <c r="L8" s="913"/>
      <c r="M8" s="913"/>
      <c r="N8" s="913"/>
      <c r="O8" s="913"/>
      <c r="P8" s="914"/>
      <c r="Q8" s="947" t="s">
        <v>269</v>
      </c>
      <c r="R8" s="916"/>
      <c r="S8" s="916"/>
      <c r="T8" s="948"/>
      <c r="W8"/>
      <c r="X8" s="428"/>
    </row>
    <row r="9" spans="1:24" ht="10.5" customHeight="1">
      <c r="A9" s="929" t="s">
        <v>108</v>
      </c>
      <c r="B9" s="913"/>
      <c r="C9" s="913"/>
      <c r="D9" s="913"/>
      <c r="E9" s="913"/>
      <c r="F9" s="913"/>
      <c r="G9" s="913"/>
      <c r="H9" s="913"/>
      <c r="I9" s="913"/>
      <c r="J9" s="913"/>
      <c r="K9" s="913"/>
      <c r="L9" s="913"/>
      <c r="M9" s="913"/>
      <c r="N9" s="913"/>
      <c r="O9" s="913"/>
      <c r="P9" s="914"/>
      <c r="Q9" s="923" t="s">
        <v>110</v>
      </c>
      <c r="R9" s="924"/>
      <c r="S9" s="924"/>
      <c r="T9" s="950"/>
      <c r="W9"/>
      <c r="X9" s="428"/>
    </row>
    <row r="10" spans="1:24" ht="10.5" customHeight="1" thickBot="1">
      <c r="A10" s="915" t="s">
        <v>96</v>
      </c>
      <c r="B10" s="916"/>
      <c r="C10" s="916"/>
      <c r="D10" s="916"/>
      <c r="E10" s="916"/>
      <c r="F10" s="916"/>
      <c r="G10" s="916"/>
      <c r="H10" s="916"/>
      <c r="I10" s="916"/>
      <c r="J10" s="916"/>
      <c r="K10" s="916"/>
      <c r="L10" s="916"/>
      <c r="M10" s="916"/>
      <c r="N10" s="916"/>
      <c r="O10" s="916"/>
      <c r="P10" s="917"/>
      <c r="Q10" s="923" t="s">
        <v>96</v>
      </c>
      <c r="R10" s="924"/>
      <c r="S10" s="924"/>
      <c r="T10" s="950"/>
      <c r="W10"/>
      <c r="X10"/>
    </row>
    <row r="11" spans="1:24" ht="10.5" customHeight="1">
      <c r="A11" s="911" t="s">
        <v>100</v>
      </c>
      <c r="B11" s="912"/>
      <c r="C11" s="912"/>
      <c r="D11" s="912"/>
      <c r="E11" s="936" t="s">
        <v>101</v>
      </c>
      <c r="F11" s="912"/>
      <c r="G11" s="912"/>
      <c r="H11" s="918"/>
      <c r="I11" s="936" t="s">
        <v>101</v>
      </c>
      <c r="J11" s="912"/>
      <c r="K11" s="912"/>
      <c r="L11" s="918"/>
      <c r="M11" s="936" t="s">
        <v>101</v>
      </c>
      <c r="N11" s="912"/>
      <c r="O11" s="912"/>
      <c r="P11" s="912"/>
      <c r="Q11" s="936" t="s">
        <v>102</v>
      </c>
      <c r="R11" s="912"/>
      <c r="S11" s="912"/>
      <c r="T11" s="937"/>
      <c r="W11"/>
      <c r="X11" s="281"/>
    </row>
    <row r="12" spans="1:24" ht="10.5" customHeight="1">
      <c r="A12" s="216"/>
      <c r="B12" s="217"/>
      <c r="C12" s="217"/>
      <c r="D12" s="217"/>
      <c r="E12" s="311"/>
      <c r="F12" s="308"/>
      <c r="G12" s="308"/>
      <c r="H12" s="312"/>
      <c r="I12" s="311"/>
      <c r="J12" s="308"/>
      <c r="K12" s="308"/>
      <c r="L12" s="312"/>
      <c r="M12" s="311"/>
      <c r="N12" s="308"/>
      <c r="O12" s="308"/>
      <c r="P12" s="308"/>
      <c r="Q12" s="311"/>
      <c r="R12" s="308"/>
      <c r="S12" s="308"/>
      <c r="T12" s="949"/>
      <c r="W12"/>
      <c r="X12"/>
    </row>
    <row r="13" spans="1:24" ht="10.5" customHeight="1">
      <c r="A13" s="593" t="s">
        <v>97</v>
      </c>
      <c r="B13" s="594"/>
      <c r="C13" s="512"/>
      <c r="D13" s="217"/>
      <c r="E13" s="510" t="s">
        <v>1248</v>
      </c>
      <c r="F13" s="512" t="s">
        <v>525</v>
      </c>
      <c r="G13" s="512" t="s">
        <v>73</v>
      </c>
      <c r="H13" s="312"/>
      <c r="I13" s="709" t="s">
        <v>1173</v>
      </c>
      <c r="J13" s="710" t="s">
        <v>529</v>
      </c>
      <c r="K13" s="710" t="s">
        <v>1256</v>
      </c>
      <c r="L13" s="308"/>
      <c r="M13" s="510" t="s">
        <v>1202</v>
      </c>
      <c r="N13" s="512" t="s">
        <v>86</v>
      </c>
      <c r="O13" s="512" t="s">
        <v>1154</v>
      </c>
      <c r="P13" s="308"/>
      <c r="Q13" s="510" t="s">
        <v>1202</v>
      </c>
      <c r="R13" s="512" t="s">
        <v>86</v>
      </c>
      <c r="S13" s="512" t="s">
        <v>1154</v>
      </c>
      <c r="T13" s="949"/>
      <c r="W13"/>
      <c r="X13"/>
    </row>
    <row r="14" spans="1:24" ht="10.5" customHeight="1">
      <c r="A14" s="216"/>
      <c r="B14" s="217"/>
      <c r="C14" s="217"/>
      <c r="D14" s="217"/>
      <c r="E14" s="510" t="s">
        <v>1261</v>
      </c>
      <c r="F14" s="512" t="s">
        <v>529</v>
      </c>
      <c r="G14" s="512" t="s">
        <v>1251</v>
      </c>
      <c r="H14" s="312"/>
      <c r="I14" s="709" t="s">
        <v>1265</v>
      </c>
      <c r="J14" s="710" t="s">
        <v>542</v>
      </c>
      <c r="K14" s="710" t="s">
        <v>1266</v>
      </c>
      <c r="L14" s="308"/>
      <c r="M14" s="510" t="s">
        <v>1203</v>
      </c>
      <c r="N14" s="512" t="s">
        <v>1136</v>
      </c>
      <c r="O14" s="512" t="s">
        <v>72</v>
      </c>
      <c r="P14" s="308"/>
      <c r="Q14" s="510" t="s">
        <v>1203</v>
      </c>
      <c r="R14" s="512" t="s">
        <v>1136</v>
      </c>
      <c r="S14" s="512" t="s">
        <v>72</v>
      </c>
      <c r="T14" s="949"/>
      <c r="W14"/>
      <c r="X14"/>
    </row>
    <row r="15" spans="1:24" ht="10.5" customHeight="1">
      <c r="A15" s="593" t="s">
        <v>1190</v>
      </c>
      <c r="B15" s="512" t="s">
        <v>692</v>
      </c>
      <c r="C15" s="594" t="s">
        <v>1204</v>
      </c>
      <c r="D15" s="724">
        <v>4</v>
      </c>
      <c r="E15" s="510" t="s">
        <v>1262</v>
      </c>
      <c r="F15" s="512" t="s">
        <v>537</v>
      </c>
      <c r="G15" s="512" t="s">
        <v>71</v>
      </c>
      <c r="H15" s="312"/>
      <c r="I15" s="709" t="s">
        <v>1267</v>
      </c>
      <c r="J15" s="710" t="s">
        <v>80</v>
      </c>
      <c r="K15" s="710" t="s">
        <v>1268</v>
      </c>
      <c r="L15" s="308"/>
      <c r="M15" s="510" t="s">
        <v>1137</v>
      </c>
      <c r="N15" s="512" t="s">
        <v>542</v>
      </c>
      <c r="O15" s="512" t="s">
        <v>71</v>
      </c>
      <c r="P15" s="308"/>
      <c r="Q15" s="510" t="s">
        <v>1137</v>
      </c>
      <c r="R15" s="512" t="s">
        <v>542</v>
      </c>
      <c r="S15" s="512" t="s">
        <v>71</v>
      </c>
      <c r="T15" s="949"/>
      <c r="W15"/>
      <c r="X15"/>
    </row>
    <row r="16" spans="1:24" ht="10.5" customHeight="1">
      <c r="A16" s="593"/>
      <c r="B16" s="512"/>
      <c r="C16" s="512"/>
      <c r="D16" s="272"/>
      <c r="E16" s="510" t="s">
        <v>677</v>
      </c>
      <c r="F16" s="512" t="s">
        <v>714</v>
      </c>
      <c r="G16" s="512" t="s">
        <v>70</v>
      </c>
      <c r="H16" s="312"/>
      <c r="I16" s="709"/>
      <c r="J16" s="710" t="s">
        <v>502</v>
      </c>
      <c r="K16" s="710" t="s">
        <v>1266</v>
      </c>
      <c r="L16" s="308"/>
      <c r="M16" s="510" t="s">
        <v>1138</v>
      </c>
      <c r="N16" s="512" t="s">
        <v>782</v>
      </c>
      <c r="O16" s="512" t="s">
        <v>583</v>
      </c>
      <c r="P16" s="308"/>
      <c r="Q16" s="510" t="s">
        <v>1138</v>
      </c>
      <c r="R16" s="512" t="s">
        <v>782</v>
      </c>
      <c r="S16" s="512" t="s">
        <v>583</v>
      </c>
      <c r="T16" s="949"/>
      <c r="W16"/>
      <c r="X16"/>
    </row>
    <row r="17" spans="1:24" ht="10.5" customHeight="1">
      <c r="A17" s="593" t="s">
        <v>1189</v>
      </c>
      <c r="B17" s="512" t="s">
        <v>1185</v>
      </c>
      <c r="C17" s="594" t="s">
        <v>1243</v>
      </c>
      <c r="D17" s="325">
        <v>4</v>
      </c>
      <c r="E17" s="510"/>
      <c r="F17" s="512"/>
      <c r="G17" s="512"/>
      <c r="H17" s="312"/>
      <c r="I17" s="311"/>
      <c r="J17" s="308"/>
      <c r="K17" s="308"/>
      <c r="L17" s="312"/>
      <c r="M17" s="311"/>
      <c r="N17" s="308"/>
      <c r="O17" s="308"/>
      <c r="P17" s="308"/>
      <c r="Q17" s="311"/>
      <c r="R17" s="308"/>
      <c r="S17" s="308"/>
      <c r="T17" s="730"/>
      <c r="W17"/>
      <c r="X17"/>
    </row>
    <row r="18" spans="1:24" ht="10.5" customHeight="1">
      <c r="A18" s="309"/>
      <c r="B18" s="308"/>
      <c r="C18" s="308"/>
      <c r="D18" s="325"/>
      <c r="E18" s="311"/>
      <c r="F18" s="308"/>
      <c r="G18" s="308"/>
      <c r="H18" s="312"/>
      <c r="I18" s="311"/>
      <c r="J18" s="308"/>
      <c r="K18" s="308"/>
      <c r="L18" s="312"/>
      <c r="M18" s="311"/>
      <c r="N18" s="308"/>
      <c r="O18" s="308"/>
      <c r="P18" s="308"/>
      <c r="Q18" s="311"/>
      <c r="R18" s="308"/>
      <c r="S18" s="308"/>
      <c r="T18" s="730"/>
      <c r="W18"/>
      <c r="X18"/>
    </row>
    <row r="19" spans="1:24" ht="10.5" customHeight="1">
      <c r="A19" s="307"/>
      <c r="B19" s="308"/>
      <c r="C19" s="308"/>
      <c r="D19" s="724"/>
      <c r="E19" s="311"/>
      <c r="F19" s="308"/>
      <c r="G19" s="308"/>
      <c r="H19" s="312"/>
      <c r="I19" s="311"/>
      <c r="J19" s="310"/>
      <c r="K19" s="308"/>
      <c r="L19" s="312"/>
      <c r="M19" s="311"/>
      <c r="N19" s="310"/>
      <c r="O19" s="308"/>
      <c r="P19" s="308"/>
      <c r="Q19" s="311"/>
      <c r="R19" s="308"/>
      <c r="S19" s="308"/>
      <c r="T19" s="337"/>
      <c r="W19"/>
      <c r="X19"/>
    </row>
    <row r="20" spans="1:24" ht="10.5" customHeight="1">
      <c r="A20" s="593" t="s">
        <v>23</v>
      </c>
      <c r="B20" s="512" t="s">
        <v>1296</v>
      </c>
      <c r="C20" s="594" t="s">
        <v>1256</v>
      </c>
      <c r="D20" s="724">
        <v>4</v>
      </c>
      <c r="E20" s="800" t="s">
        <v>1139</v>
      </c>
      <c r="F20" s="801" t="s">
        <v>504</v>
      </c>
      <c r="G20" s="801" t="s">
        <v>1063</v>
      </c>
      <c r="H20" s="312"/>
      <c r="I20" s="658" t="s">
        <v>1160</v>
      </c>
      <c r="J20" s="659" t="s">
        <v>501</v>
      </c>
      <c r="K20" s="659" t="s">
        <v>70</v>
      </c>
      <c r="L20" s="312"/>
      <c r="M20" s="656" t="s">
        <v>1269</v>
      </c>
      <c r="N20" s="657" t="s">
        <v>511</v>
      </c>
      <c r="O20" s="657"/>
      <c r="P20" s="308"/>
      <c r="Q20" s="510" t="s">
        <v>681</v>
      </c>
      <c r="R20" s="512" t="s">
        <v>537</v>
      </c>
      <c r="S20" s="512" t="s">
        <v>70</v>
      </c>
      <c r="T20" s="337"/>
    </row>
    <row r="21" spans="1:24" ht="10.5" customHeight="1">
      <c r="A21" s="592"/>
      <c r="B21" s="512" t="s">
        <v>88</v>
      </c>
      <c r="C21" s="512"/>
      <c r="D21" s="272">
        <v>4</v>
      </c>
      <c r="E21" s="656" t="s">
        <v>1263</v>
      </c>
      <c r="F21" s="657" t="s">
        <v>511</v>
      </c>
      <c r="G21" s="657" t="s">
        <v>70</v>
      </c>
      <c r="H21" s="312"/>
      <c r="I21" s="800" t="s">
        <v>1140</v>
      </c>
      <c r="J21" s="801" t="s">
        <v>537</v>
      </c>
      <c r="K21" s="801" t="s">
        <v>1063</v>
      </c>
      <c r="L21" s="312"/>
      <c r="M21" s="800" t="s">
        <v>1140</v>
      </c>
      <c r="N21" s="801" t="s">
        <v>537</v>
      </c>
      <c r="O21" s="801" t="s">
        <v>1063</v>
      </c>
      <c r="P21" s="308"/>
      <c r="Q21" s="510" t="s">
        <v>683</v>
      </c>
      <c r="R21" s="512" t="s">
        <v>525</v>
      </c>
      <c r="S21" s="512" t="s">
        <v>73</v>
      </c>
      <c r="T21" s="337"/>
    </row>
    <row r="22" spans="1:24" ht="10.5" customHeight="1">
      <c r="A22" s="307"/>
      <c r="B22" s="308"/>
      <c r="C22" s="308"/>
      <c r="D22" s="272"/>
      <c r="E22" s="656" t="s">
        <v>1253</v>
      </c>
      <c r="F22" s="657" t="s">
        <v>676</v>
      </c>
      <c r="G22" s="657"/>
      <c r="H22" s="312"/>
      <c r="I22" s="800"/>
      <c r="J22" s="801"/>
      <c r="K22" s="801"/>
      <c r="L22" s="312"/>
      <c r="M22" s="800"/>
      <c r="N22" s="801"/>
      <c r="O22" s="801"/>
      <c r="P22" s="308"/>
      <c r="Q22" s="510"/>
      <c r="R22" s="512"/>
      <c r="S22" s="512"/>
      <c r="T22" s="337"/>
    </row>
    <row r="23" spans="1:24" ht="10.5" customHeight="1" thickBot="1">
      <c r="A23" s="309"/>
      <c r="B23" s="308"/>
      <c r="C23" s="310"/>
      <c r="D23" s="739"/>
      <c r="E23" s="327"/>
      <c r="F23" s="328"/>
      <c r="G23" s="328"/>
      <c r="H23" s="329"/>
      <c r="I23" s="327"/>
      <c r="J23" s="308"/>
      <c r="K23" s="308"/>
      <c r="L23" s="312"/>
      <c r="M23" s="311"/>
      <c r="N23" s="308"/>
      <c r="O23" s="308"/>
      <c r="P23" s="308"/>
      <c r="Q23" s="534"/>
      <c r="R23" s="308"/>
      <c r="S23" s="308"/>
      <c r="T23" s="337"/>
    </row>
    <row r="24" spans="1:24" ht="10.5" customHeight="1">
      <c r="A24" s="309"/>
      <c r="B24" s="308"/>
      <c r="C24" s="308"/>
      <c r="D24" s="326"/>
      <c r="E24" s="936" t="s">
        <v>103</v>
      </c>
      <c r="F24" s="912"/>
      <c r="G24" s="912"/>
      <c r="H24" s="912"/>
      <c r="I24" s="912"/>
      <c r="J24" s="912"/>
      <c r="K24" s="912"/>
      <c r="L24" s="912"/>
      <c r="M24" s="912"/>
      <c r="N24" s="912"/>
      <c r="O24" s="912"/>
      <c r="P24" s="912"/>
      <c r="Q24" s="941" t="s">
        <v>106</v>
      </c>
      <c r="R24" s="913"/>
      <c r="S24" s="913"/>
      <c r="T24" s="942"/>
    </row>
    <row r="25" spans="1:24" ht="10.5" customHeight="1" thickBot="1">
      <c r="A25" s="309"/>
      <c r="B25" s="310"/>
      <c r="C25" s="310"/>
      <c r="D25" s="735"/>
      <c r="E25" s="947" t="s">
        <v>104</v>
      </c>
      <c r="F25" s="916"/>
      <c r="G25" s="916"/>
      <c r="H25" s="916"/>
      <c r="I25" s="916"/>
      <c r="J25" s="916"/>
      <c r="K25" s="916"/>
      <c r="L25" s="916"/>
      <c r="M25" s="916"/>
      <c r="N25" s="916"/>
      <c r="O25" s="916"/>
      <c r="P25" s="916"/>
      <c r="Q25" s="222" t="s">
        <v>104</v>
      </c>
      <c r="R25" s="225"/>
      <c r="S25" s="223"/>
      <c r="T25" s="224"/>
    </row>
    <row r="26" spans="1:24" ht="10.5" customHeight="1">
      <c r="A26" s="593" t="s">
        <v>24</v>
      </c>
      <c r="B26" s="512" t="s">
        <v>542</v>
      </c>
      <c r="C26" s="594" t="s">
        <v>73</v>
      </c>
      <c r="D26" s="735">
        <v>4</v>
      </c>
      <c r="E26" s="936" t="s">
        <v>105</v>
      </c>
      <c r="F26" s="912"/>
      <c r="G26" s="912"/>
      <c r="H26" s="912"/>
      <c r="I26" s="912"/>
      <c r="J26" s="912"/>
      <c r="K26" s="912"/>
      <c r="L26" s="912"/>
      <c r="M26" s="912"/>
      <c r="N26" s="912"/>
      <c r="O26" s="912"/>
      <c r="P26" s="912"/>
      <c r="Q26" s="595"/>
      <c r="R26" s="494"/>
      <c r="S26" s="494"/>
      <c r="T26" s="269"/>
      <c r="U26"/>
    </row>
    <row r="27" spans="1:24" ht="10.5" customHeight="1" thickBot="1">
      <c r="A27" s="592"/>
      <c r="B27" s="512" t="s">
        <v>1183</v>
      </c>
      <c r="C27" s="512"/>
      <c r="D27" s="266">
        <v>3</v>
      </c>
      <c r="E27" s="166" t="s">
        <v>1294</v>
      </c>
      <c r="F27" s="217"/>
      <c r="G27" s="217"/>
      <c r="H27" s="220"/>
      <c r="I27" s="223" t="s">
        <v>1264</v>
      </c>
      <c r="J27" s="223"/>
      <c r="K27" s="223"/>
      <c r="L27" s="225"/>
      <c r="M27" s="217" t="s">
        <v>1289</v>
      </c>
      <c r="N27" s="217"/>
      <c r="O27" s="217"/>
      <c r="P27" s="220"/>
      <c r="Q27" s="510" t="s">
        <v>1248</v>
      </c>
      <c r="R27" s="512" t="s">
        <v>525</v>
      </c>
      <c r="S27" s="512" t="s">
        <v>73</v>
      </c>
      <c r="T27" s="219"/>
      <c r="U27"/>
    </row>
    <row r="28" spans="1:24" ht="10.5" customHeight="1">
      <c r="A28" s="592"/>
      <c r="B28" s="512" t="s">
        <v>525</v>
      </c>
      <c r="C28" s="512"/>
      <c r="D28" s="266">
        <v>4</v>
      </c>
      <c r="E28" s="936" t="s">
        <v>107</v>
      </c>
      <c r="F28" s="912"/>
      <c r="G28" s="912"/>
      <c r="H28" s="918"/>
      <c r="I28" s="936" t="s">
        <v>107</v>
      </c>
      <c r="J28" s="912"/>
      <c r="K28" s="912"/>
      <c r="L28" s="912"/>
      <c r="M28" s="936" t="s">
        <v>107</v>
      </c>
      <c r="N28" s="912"/>
      <c r="O28" s="912"/>
      <c r="P28" s="912"/>
      <c r="Q28" s="510" t="s">
        <v>1261</v>
      </c>
      <c r="R28" s="512" t="s">
        <v>529</v>
      </c>
      <c r="S28" s="512" t="s">
        <v>1251</v>
      </c>
      <c r="T28" s="219"/>
      <c r="U28"/>
    </row>
    <row r="29" spans="1:24" ht="10.5" customHeight="1">
      <c r="A29" s="307"/>
      <c r="B29" s="308"/>
      <c r="C29" s="308"/>
      <c r="D29" s="266"/>
      <c r="E29" s="166"/>
      <c r="F29" s="217"/>
      <c r="G29" s="217"/>
      <c r="H29" s="218"/>
      <c r="I29" s="166"/>
      <c r="J29" s="217"/>
      <c r="K29" s="217"/>
      <c r="L29" s="217"/>
      <c r="M29" s="166"/>
      <c r="N29" s="217"/>
      <c r="O29" s="217"/>
      <c r="P29" s="217"/>
      <c r="Q29" s="510" t="s">
        <v>1262</v>
      </c>
      <c r="R29" s="512" t="s">
        <v>537</v>
      </c>
      <c r="S29" s="512" t="s">
        <v>71</v>
      </c>
      <c r="T29" s="219"/>
      <c r="U29"/>
    </row>
    <row r="30" spans="1:24" ht="10.5" customHeight="1">
      <c r="A30" s="309"/>
      <c r="B30" s="308"/>
      <c r="C30" s="310"/>
      <c r="D30" s="735"/>
      <c r="E30" s="661" t="s">
        <v>1274</v>
      </c>
      <c r="F30" s="662" t="s">
        <v>504</v>
      </c>
      <c r="G30" s="662" t="s">
        <v>1063</v>
      </c>
      <c r="H30" s="312"/>
      <c r="I30" s="711" t="s">
        <v>1130</v>
      </c>
      <c r="J30" s="710"/>
      <c r="K30" s="710"/>
      <c r="L30" s="308"/>
      <c r="M30" s="654" t="s">
        <v>1133</v>
      </c>
      <c r="N30" s="655" t="s">
        <v>80</v>
      </c>
      <c r="O30" s="655" t="s">
        <v>73</v>
      </c>
      <c r="P30" s="308"/>
      <c r="Q30" s="510" t="s">
        <v>677</v>
      </c>
      <c r="R30" s="512" t="s">
        <v>714</v>
      </c>
      <c r="S30" s="512" t="s">
        <v>70</v>
      </c>
      <c r="T30" s="219"/>
      <c r="U30"/>
    </row>
    <row r="31" spans="1:24" ht="10.5" customHeight="1">
      <c r="A31" s="593" t="s">
        <v>1175</v>
      </c>
      <c r="B31" s="512" t="s">
        <v>540</v>
      </c>
      <c r="C31" s="594" t="s">
        <v>72</v>
      </c>
      <c r="D31" s="735">
        <v>3</v>
      </c>
      <c r="E31" s="661" t="s">
        <v>1275</v>
      </c>
      <c r="F31" s="662" t="s">
        <v>511</v>
      </c>
      <c r="G31" s="662" t="s">
        <v>1154</v>
      </c>
      <c r="H31" s="312"/>
      <c r="I31" s="710" t="s">
        <v>1270</v>
      </c>
      <c r="J31" s="710" t="s">
        <v>529</v>
      </c>
      <c r="K31" s="710" t="s">
        <v>1154</v>
      </c>
      <c r="L31" s="742"/>
      <c r="M31" s="654" t="s">
        <v>1177</v>
      </c>
      <c r="N31" s="655" t="s">
        <v>676</v>
      </c>
      <c r="O31" s="655" t="s">
        <v>71</v>
      </c>
      <c r="P31" s="308"/>
      <c r="Q31" s="510"/>
      <c r="R31" s="512"/>
      <c r="S31" s="512"/>
      <c r="T31" s="219"/>
      <c r="U31"/>
    </row>
    <row r="32" spans="1:24" ht="10.5" customHeight="1">
      <c r="A32" s="593"/>
      <c r="B32" s="512" t="s">
        <v>714</v>
      </c>
      <c r="C32" s="512"/>
      <c r="D32" s="266">
        <v>4</v>
      </c>
      <c r="E32" s="661" t="s">
        <v>680</v>
      </c>
      <c r="F32" s="662" t="s">
        <v>676</v>
      </c>
      <c r="G32" s="662" t="s">
        <v>72</v>
      </c>
      <c r="H32" s="312"/>
      <c r="I32" s="710"/>
      <c r="J32" s="710" t="s">
        <v>540</v>
      </c>
      <c r="K32" s="710" t="s">
        <v>73</v>
      </c>
      <c r="L32" s="324"/>
      <c r="M32" s="661" t="s">
        <v>1271</v>
      </c>
      <c r="N32" s="662" t="s">
        <v>537</v>
      </c>
      <c r="O32" s="662" t="s">
        <v>1063</v>
      </c>
      <c r="P32" s="308"/>
      <c r="Q32" s="311"/>
      <c r="R32" s="308"/>
      <c r="S32" s="308"/>
      <c r="T32" s="219"/>
      <c r="U32"/>
    </row>
    <row r="33" spans="1:21" ht="10.5" customHeight="1">
      <c r="A33" s="592"/>
      <c r="B33" s="512"/>
      <c r="C33" s="512"/>
      <c r="D33" s="266"/>
      <c r="E33" s="661" t="s">
        <v>1178</v>
      </c>
      <c r="F33" s="662" t="s">
        <v>98</v>
      </c>
      <c r="G33" s="662" t="s">
        <v>71</v>
      </c>
      <c r="H33" s="312"/>
      <c r="I33" s="710"/>
      <c r="J33" s="710" t="s">
        <v>714</v>
      </c>
      <c r="K33" s="710" t="s">
        <v>71</v>
      </c>
      <c r="L33" s="324"/>
      <c r="M33" s="661" t="s">
        <v>1272</v>
      </c>
      <c r="N33" s="662" t="s">
        <v>511</v>
      </c>
      <c r="O33" s="662" t="s">
        <v>1154</v>
      </c>
      <c r="P33" s="308"/>
      <c r="Q33" s="510" t="s">
        <v>733</v>
      </c>
      <c r="R33" s="512" t="s">
        <v>782</v>
      </c>
      <c r="S33" s="512" t="s">
        <v>72</v>
      </c>
      <c r="T33" s="219"/>
      <c r="U33"/>
    </row>
    <row r="34" spans="1:21" ht="10.5" customHeight="1">
      <c r="A34" s="309"/>
      <c r="B34" s="308"/>
      <c r="C34" s="308"/>
      <c r="D34" s="326"/>
      <c r="E34" s="311"/>
      <c r="F34" s="308"/>
      <c r="G34" s="308"/>
      <c r="H34" s="312"/>
      <c r="I34" s="709"/>
      <c r="J34" s="710" t="s">
        <v>542</v>
      </c>
      <c r="K34" s="710"/>
      <c r="L34" s="325"/>
      <c r="M34" s="204"/>
      <c r="O34" s="308"/>
      <c r="P34" s="308"/>
      <c r="Q34" s="510" t="s">
        <v>1144</v>
      </c>
      <c r="R34" s="512" t="s">
        <v>1183</v>
      </c>
      <c r="S34" s="512" t="s">
        <v>70</v>
      </c>
      <c r="T34" s="219"/>
      <c r="U34"/>
    </row>
    <row r="35" spans="1:21" ht="10.5" customHeight="1">
      <c r="A35" s="309"/>
      <c r="B35" s="308"/>
      <c r="C35" s="308"/>
      <c r="D35" s="326"/>
      <c r="E35" s="666" t="s">
        <v>1195</v>
      </c>
      <c r="F35" s="660" t="s">
        <v>503</v>
      </c>
      <c r="G35" s="660" t="s">
        <v>583</v>
      </c>
      <c r="H35" s="312"/>
      <c r="I35" s="709" t="s">
        <v>1158</v>
      </c>
      <c r="J35" s="710" t="s">
        <v>99</v>
      </c>
      <c r="K35" s="710" t="s">
        <v>1208</v>
      </c>
      <c r="L35" s="325"/>
      <c r="M35" s="311"/>
      <c r="N35" s="308"/>
      <c r="O35" s="308"/>
      <c r="P35" s="308"/>
      <c r="Q35" s="510" t="s">
        <v>1147</v>
      </c>
      <c r="R35" s="663" t="s">
        <v>503</v>
      </c>
      <c r="S35" s="512"/>
      <c r="T35" s="219"/>
      <c r="U35"/>
    </row>
    <row r="36" spans="1:21" ht="10.5" customHeight="1">
      <c r="A36" s="593" t="s">
        <v>1073</v>
      </c>
      <c r="B36" s="512" t="s">
        <v>1244</v>
      </c>
      <c r="C36" s="594" t="s">
        <v>71</v>
      </c>
      <c r="D36" s="735">
        <v>4</v>
      </c>
      <c r="E36" s="666"/>
      <c r="F36" s="660"/>
      <c r="G36" s="660"/>
      <c r="H36" s="312"/>
      <c r="I36" s="709"/>
      <c r="J36" s="710" t="s">
        <v>88</v>
      </c>
      <c r="K36" s="710"/>
      <c r="L36" s="325"/>
      <c r="M36" s="311"/>
      <c r="N36" s="308"/>
      <c r="O36" s="308"/>
      <c r="P36" s="308"/>
      <c r="Q36" s="311"/>
      <c r="R36" s="427"/>
      <c r="S36" s="308"/>
      <c r="T36" s="219"/>
      <c r="U36"/>
    </row>
    <row r="37" spans="1:21" ht="10.5" customHeight="1">
      <c r="A37" s="593"/>
      <c r="B37" s="512" t="s">
        <v>98</v>
      </c>
      <c r="C37" s="512"/>
      <c r="D37" s="266">
        <v>2</v>
      </c>
      <c r="E37" s="311"/>
      <c r="F37" s="308"/>
      <c r="G37" s="308"/>
      <c r="H37" s="312"/>
      <c r="I37" s="311"/>
      <c r="J37" s="308"/>
      <c r="K37" s="308"/>
      <c r="L37" s="325"/>
      <c r="M37" s="311"/>
      <c r="N37" s="308"/>
      <c r="O37" s="308"/>
      <c r="P37" s="308"/>
      <c r="Q37" s="311"/>
      <c r="R37" s="427"/>
      <c r="S37" s="308"/>
      <c r="T37" s="219"/>
      <c r="U37"/>
    </row>
    <row r="38" spans="1:21" ht="10.5" customHeight="1">
      <c r="A38" s="592"/>
      <c r="B38" s="512"/>
      <c r="C38" s="512"/>
      <c r="D38" s="266"/>
      <c r="E38" s="311"/>
      <c r="F38" s="308"/>
      <c r="G38" s="308"/>
      <c r="H38" s="312"/>
      <c r="I38" s="311"/>
      <c r="J38" s="308"/>
      <c r="K38" s="308"/>
      <c r="L38" s="325"/>
      <c r="M38" s="311"/>
      <c r="N38" s="308"/>
      <c r="O38" s="308"/>
      <c r="P38" s="308"/>
      <c r="Q38" s="311"/>
      <c r="R38" s="427"/>
      <c r="S38" s="308"/>
      <c r="T38" s="219"/>
      <c r="U38"/>
    </row>
    <row r="39" spans="1:21" ht="10.5" customHeight="1">
      <c r="A39" s="309"/>
      <c r="B39" s="308"/>
      <c r="C39" s="308"/>
      <c r="D39" s="326"/>
      <c r="E39" s="311"/>
      <c r="F39" s="308"/>
      <c r="G39" s="308"/>
      <c r="H39" s="312"/>
      <c r="I39" s="311"/>
      <c r="J39" s="308"/>
      <c r="K39" s="308"/>
      <c r="L39" s="325"/>
      <c r="M39" s="311"/>
      <c r="N39" s="308"/>
      <c r="O39" s="308"/>
      <c r="P39" s="308"/>
      <c r="Q39" s="334" t="s">
        <v>1159</v>
      </c>
      <c r="R39" s="724"/>
      <c r="S39" s="724"/>
      <c r="T39" s="725"/>
      <c r="U39"/>
    </row>
    <row r="40" spans="1:21" ht="10.5" customHeight="1">
      <c r="A40" s="309"/>
      <c r="B40" s="310"/>
      <c r="C40" s="310"/>
      <c r="D40" s="740"/>
      <c r="E40" s="510" t="s">
        <v>681</v>
      </c>
      <c r="F40" s="512" t="s">
        <v>537</v>
      </c>
      <c r="G40" s="512" t="s">
        <v>70</v>
      </c>
      <c r="H40" s="308"/>
      <c r="I40" s="800" t="s">
        <v>1139</v>
      </c>
      <c r="J40" s="801" t="s">
        <v>504</v>
      </c>
      <c r="K40" s="801" t="s">
        <v>1063</v>
      </c>
      <c r="L40" s="308"/>
      <c r="M40" s="510" t="s">
        <v>733</v>
      </c>
      <c r="N40" s="512" t="s">
        <v>782</v>
      </c>
      <c r="O40" s="512" t="s">
        <v>72</v>
      </c>
      <c r="P40" s="312"/>
      <c r="Q40" s="510" t="s">
        <v>1198</v>
      </c>
      <c r="R40" s="512"/>
      <c r="S40" s="512"/>
      <c r="T40" s="219"/>
    </row>
    <row r="41" spans="1:21" ht="10.5" customHeight="1">
      <c r="A41" s="307"/>
      <c r="B41" s="308"/>
      <c r="C41" s="308"/>
      <c r="D41" s="326"/>
      <c r="E41" s="510" t="s">
        <v>683</v>
      </c>
      <c r="F41" s="512" t="s">
        <v>525</v>
      </c>
      <c r="G41" s="512" t="s">
        <v>73</v>
      </c>
      <c r="H41" s="308"/>
      <c r="I41" s="658" t="s">
        <v>1290</v>
      </c>
      <c r="J41" s="659" t="s">
        <v>501</v>
      </c>
      <c r="K41" s="659" t="s">
        <v>70</v>
      </c>
      <c r="L41" s="308"/>
      <c r="M41" s="510" t="s">
        <v>1144</v>
      </c>
      <c r="N41" s="512" t="s">
        <v>1183</v>
      </c>
      <c r="O41" s="512" t="s">
        <v>70</v>
      </c>
      <c r="P41" s="312"/>
      <c r="Q41" s="510" t="s">
        <v>1199</v>
      </c>
      <c r="R41" s="512"/>
      <c r="S41" s="512" t="s">
        <v>1280</v>
      </c>
      <c r="T41" s="219"/>
    </row>
    <row r="42" spans="1:21" ht="10.5" customHeight="1">
      <c r="A42" s="307"/>
      <c r="B42" s="308"/>
      <c r="C42" s="308"/>
      <c r="D42" s="326"/>
      <c r="E42" s="510"/>
      <c r="F42" s="512"/>
      <c r="G42" s="512"/>
      <c r="H42" s="308"/>
      <c r="I42" s="658"/>
      <c r="J42" s="802"/>
      <c r="K42" s="659"/>
      <c r="L42" s="308"/>
      <c r="M42" s="510" t="s">
        <v>1147</v>
      </c>
      <c r="N42" s="663" t="s">
        <v>503</v>
      </c>
      <c r="O42" s="512"/>
      <c r="P42" s="312"/>
      <c r="Q42" s="596" t="s">
        <v>1281</v>
      </c>
      <c r="R42" s="597"/>
      <c r="S42" s="512" t="s">
        <v>1200</v>
      </c>
      <c r="T42" s="219"/>
    </row>
    <row r="43" spans="1:21" ht="10.5" customHeight="1" thickBot="1">
      <c r="A43" s="307"/>
      <c r="B43" s="308"/>
      <c r="C43" s="308"/>
      <c r="D43" s="312"/>
      <c r="E43" s="531"/>
      <c r="F43" s="308"/>
      <c r="G43" s="308"/>
      <c r="H43" s="308"/>
      <c r="I43" s="327"/>
      <c r="J43" s="308"/>
      <c r="K43" s="308"/>
      <c r="L43" s="308"/>
      <c r="M43" s="327"/>
      <c r="N43" s="328"/>
      <c r="O43" s="328"/>
      <c r="P43" s="329"/>
      <c r="Q43" s="664"/>
      <c r="R43" s="665"/>
      <c r="S43" s="308"/>
      <c r="T43" s="337"/>
    </row>
    <row r="44" spans="1:21" ht="10.5" customHeight="1">
      <c r="A44" s="911" t="s">
        <v>791</v>
      </c>
      <c r="B44" s="912"/>
      <c r="C44" s="912"/>
      <c r="D44" s="912"/>
      <c r="E44" s="912" t="s">
        <v>791</v>
      </c>
      <c r="F44" s="912"/>
      <c r="G44" s="912"/>
      <c r="H44" s="912"/>
      <c r="I44" s="912" t="s">
        <v>791</v>
      </c>
      <c r="J44" s="912"/>
      <c r="K44" s="912"/>
      <c r="L44" s="912"/>
      <c r="M44" s="939" t="s">
        <v>791</v>
      </c>
      <c r="N44" s="939"/>
      <c r="O44" s="939"/>
      <c r="P44" s="940"/>
      <c r="Q44" s="941" t="s">
        <v>111</v>
      </c>
      <c r="R44" s="913"/>
      <c r="S44" s="913"/>
      <c r="T44" s="942"/>
    </row>
    <row r="45" spans="1:21" ht="10.5" customHeight="1" thickBot="1">
      <c r="A45" s="943"/>
      <c r="B45" s="944"/>
      <c r="C45" s="944"/>
      <c r="D45" s="944"/>
      <c r="E45" s="944"/>
      <c r="F45" s="944"/>
      <c r="G45" s="944"/>
      <c r="H45" s="944"/>
      <c r="I45" s="945"/>
      <c r="J45" s="945"/>
      <c r="K45" s="945"/>
      <c r="L45" s="945"/>
      <c r="M45" s="944"/>
      <c r="N45" s="944"/>
      <c r="O45" s="944"/>
      <c r="P45" s="946"/>
      <c r="Q45" s="947" t="s">
        <v>531</v>
      </c>
      <c r="R45" s="916"/>
      <c r="S45" s="916"/>
      <c r="T45" s="948"/>
    </row>
    <row r="46" spans="1:21" ht="10.5" customHeight="1">
      <c r="A46" s="936" t="s">
        <v>29</v>
      </c>
      <c r="B46" s="912"/>
      <c r="C46" s="912"/>
      <c r="D46" s="918"/>
      <c r="E46" s="936" t="s">
        <v>29</v>
      </c>
      <c r="F46" s="912"/>
      <c r="G46" s="912"/>
      <c r="H46" s="912"/>
      <c r="I46" s="936" t="s">
        <v>29</v>
      </c>
      <c r="J46" s="912"/>
      <c r="K46" s="912"/>
      <c r="L46" s="918"/>
      <c r="M46" s="936" t="s">
        <v>29</v>
      </c>
      <c r="N46" s="912"/>
      <c r="O46" s="912"/>
      <c r="P46" s="918"/>
      <c r="Q46" s="732" t="s">
        <v>112</v>
      </c>
      <c r="R46" s="731"/>
      <c r="S46" s="731"/>
      <c r="T46" s="733"/>
    </row>
    <row r="47" spans="1:21" ht="10.5" customHeight="1">
      <c r="A47" s="311"/>
      <c r="B47" s="308"/>
      <c r="C47" s="308"/>
      <c r="D47" s="312"/>
      <c r="E47" s="311"/>
      <c r="F47" s="308"/>
      <c r="G47" s="308"/>
      <c r="H47" s="308"/>
      <c r="I47" s="311"/>
      <c r="J47" s="308"/>
      <c r="K47" s="308"/>
      <c r="L47" s="743"/>
      <c r="M47" s="311"/>
      <c r="N47" s="308"/>
      <c r="O47" s="308"/>
      <c r="P47" s="312"/>
      <c r="Q47" s="510" t="s">
        <v>532</v>
      </c>
      <c r="R47" s="512"/>
      <c r="S47" s="512"/>
      <c r="T47" s="219"/>
    </row>
    <row r="48" spans="1:21" ht="10.5" customHeight="1">
      <c r="A48" s="510" t="s">
        <v>1245</v>
      </c>
      <c r="B48" s="512" t="s">
        <v>782</v>
      </c>
      <c r="C48" s="512" t="s">
        <v>73</v>
      </c>
      <c r="D48" s="312"/>
      <c r="E48" s="510" t="s">
        <v>1245</v>
      </c>
      <c r="F48" s="512" t="s">
        <v>782</v>
      </c>
      <c r="G48" s="512" t="s">
        <v>1154</v>
      </c>
      <c r="H48" s="308"/>
      <c r="I48" s="711" t="s">
        <v>1130</v>
      </c>
      <c r="J48" s="710"/>
      <c r="K48" s="710"/>
      <c r="L48" s="333"/>
      <c r="M48" s="510" t="s">
        <v>1245</v>
      </c>
      <c r="N48" s="512" t="s">
        <v>782</v>
      </c>
      <c r="O48" s="512" t="s">
        <v>1154</v>
      </c>
      <c r="P48" s="312"/>
      <c r="Q48" s="510" t="s">
        <v>1282</v>
      </c>
      <c r="R48" s="512"/>
      <c r="S48" s="512"/>
      <c r="T48" s="219"/>
    </row>
    <row r="49" spans="1:20" ht="10.5" customHeight="1" thickBot="1">
      <c r="A49" s="510" t="s">
        <v>1246</v>
      </c>
      <c r="B49" s="512" t="s">
        <v>80</v>
      </c>
      <c r="C49" s="512" t="s">
        <v>72</v>
      </c>
      <c r="D49" s="312"/>
      <c r="E49" s="510" t="s">
        <v>1246</v>
      </c>
      <c r="F49" s="512" t="s">
        <v>80</v>
      </c>
      <c r="G49" s="512" t="s">
        <v>72</v>
      </c>
      <c r="H49" s="308"/>
      <c r="I49" s="709" t="s">
        <v>1270</v>
      </c>
      <c r="J49" s="710" t="s">
        <v>529</v>
      </c>
      <c r="K49" s="710" t="s">
        <v>1154</v>
      </c>
      <c r="L49" s="333"/>
      <c r="M49" s="510" t="s">
        <v>1246</v>
      </c>
      <c r="N49" s="512" t="s">
        <v>80</v>
      </c>
      <c r="O49" s="512" t="s">
        <v>72</v>
      </c>
      <c r="P49" s="312"/>
      <c r="Q49" s="510" t="s">
        <v>1283</v>
      </c>
      <c r="R49" s="512"/>
      <c r="S49" s="512"/>
      <c r="T49" s="219"/>
    </row>
    <row r="50" spans="1:20" ht="10.5" customHeight="1">
      <c r="A50" s="510" t="s">
        <v>1247</v>
      </c>
      <c r="B50" s="512" t="s">
        <v>1183</v>
      </c>
      <c r="C50" s="512" t="s">
        <v>71</v>
      </c>
      <c r="D50" s="312"/>
      <c r="E50" s="510" t="s">
        <v>1247</v>
      </c>
      <c r="F50" s="512" t="s">
        <v>1183</v>
      </c>
      <c r="G50" s="512" t="s">
        <v>71</v>
      </c>
      <c r="H50" s="308"/>
      <c r="I50" s="709"/>
      <c r="J50" s="710" t="s">
        <v>540</v>
      </c>
      <c r="K50" s="710" t="s">
        <v>73</v>
      </c>
      <c r="L50" s="326"/>
      <c r="M50" s="510" t="s">
        <v>1247</v>
      </c>
      <c r="N50" s="512" t="s">
        <v>1183</v>
      </c>
      <c r="O50" s="512" t="s">
        <v>71</v>
      </c>
      <c r="P50" s="312"/>
      <c r="Q50" s="936" t="s">
        <v>114</v>
      </c>
      <c r="R50" s="912"/>
      <c r="S50" s="912"/>
      <c r="T50" s="937"/>
    </row>
    <row r="51" spans="1:20" ht="10.5" customHeight="1">
      <c r="A51" s="510" t="s">
        <v>678</v>
      </c>
      <c r="B51" s="512" t="s">
        <v>503</v>
      </c>
      <c r="C51" s="512" t="s">
        <v>583</v>
      </c>
      <c r="D51" s="312"/>
      <c r="E51" s="510" t="s">
        <v>678</v>
      </c>
      <c r="F51" s="512" t="s">
        <v>503</v>
      </c>
      <c r="G51" s="512" t="s">
        <v>583</v>
      </c>
      <c r="H51" s="308"/>
      <c r="I51" s="709"/>
      <c r="J51" s="710" t="s">
        <v>714</v>
      </c>
      <c r="K51" s="710" t="s">
        <v>71</v>
      </c>
      <c r="L51" s="312"/>
      <c r="M51" s="510" t="s">
        <v>678</v>
      </c>
      <c r="N51" s="512" t="s">
        <v>503</v>
      </c>
      <c r="O51" s="512" t="s">
        <v>583</v>
      </c>
      <c r="P51" s="330"/>
      <c r="Q51" s="510" t="s">
        <v>534</v>
      </c>
      <c r="R51" s="512"/>
      <c r="S51" s="512"/>
      <c r="T51" s="219"/>
    </row>
    <row r="52" spans="1:20" ht="10.5" customHeight="1">
      <c r="A52" s="510" t="s">
        <v>1291</v>
      </c>
      <c r="B52" s="512" t="s">
        <v>542</v>
      </c>
      <c r="C52" s="512" t="s">
        <v>583</v>
      </c>
      <c r="D52" s="312"/>
      <c r="E52" s="204"/>
      <c r="F52" s="59"/>
      <c r="G52" s="59"/>
      <c r="H52" s="312"/>
      <c r="I52" s="709"/>
      <c r="J52" s="710" t="s">
        <v>542</v>
      </c>
      <c r="K52" s="710"/>
      <c r="L52" s="312"/>
      <c r="O52" s="308"/>
      <c r="P52" s="312"/>
      <c r="Q52" s="510" t="s">
        <v>535</v>
      </c>
      <c r="R52" s="512"/>
      <c r="S52" s="512"/>
      <c r="T52" s="219"/>
    </row>
    <row r="53" spans="1:20" ht="10.5" customHeight="1" thickBot="1">
      <c r="A53" s="204"/>
      <c r="B53" s="59"/>
      <c r="C53" s="59"/>
      <c r="D53" s="312"/>
      <c r="E53" s="204"/>
      <c r="F53" s="59"/>
      <c r="G53" s="59"/>
      <c r="H53" s="312"/>
      <c r="I53" s="709" t="s">
        <v>1158</v>
      </c>
      <c r="J53" s="710" t="s">
        <v>99</v>
      </c>
      <c r="K53" s="710" t="s">
        <v>1208</v>
      </c>
      <c r="L53" s="308"/>
      <c r="M53" s="311"/>
      <c r="N53" s="308"/>
      <c r="O53" s="308"/>
      <c r="P53" s="312"/>
      <c r="Q53" s="933"/>
      <c r="R53" s="934"/>
      <c r="S53" s="934"/>
      <c r="T53" s="938"/>
    </row>
    <row r="54" spans="1:20" ht="10.5" customHeight="1">
      <c r="A54" s="311"/>
      <c r="B54" s="308"/>
      <c r="C54" s="308"/>
      <c r="D54" s="312"/>
      <c r="E54" s="311"/>
      <c r="F54" s="308"/>
      <c r="G54" s="308"/>
      <c r="H54" s="312"/>
      <c r="I54" s="709"/>
      <c r="J54" s="710" t="s">
        <v>88</v>
      </c>
      <c r="K54" s="710"/>
      <c r="L54" s="308"/>
      <c r="M54" s="311"/>
      <c r="N54" s="308"/>
      <c r="O54" s="308"/>
      <c r="P54" s="312"/>
      <c r="Q54" s="936" t="s">
        <v>195</v>
      </c>
      <c r="R54" s="912"/>
      <c r="S54" s="912"/>
      <c r="T54" s="937"/>
    </row>
    <row r="55" spans="1:20" ht="10.5" customHeight="1">
      <c r="A55" s="311"/>
      <c r="B55" s="308"/>
      <c r="C55" s="308"/>
      <c r="D55" s="312"/>
      <c r="E55" s="311"/>
      <c r="F55" s="308"/>
      <c r="G55" s="308"/>
      <c r="H55" s="312"/>
      <c r="I55" s="311"/>
      <c r="J55" s="308"/>
      <c r="K55" s="308"/>
      <c r="L55" s="308"/>
      <c r="M55" s="311"/>
      <c r="N55" s="308"/>
      <c r="O55" s="308"/>
      <c r="P55" s="312"/>
      <c r="Q55" s="510" t="s">
        <v>536</v>
      </c>
      <c r="R55" s="512" t="s">
        <v>502</v>
      </c>
      <c r="S55" s="512" t="s">
        <v>539</v>
      </c>
      <c r="T55" s="219"/>
    </row>
    <row r="56" spans="1:20" ht="10.5" customHeight="1">
      <c r="A56" s="311"/>
      <c r="B56" s="308"/>
      <c r="C56" s="308"/>
      <c r="D56" s="312"/>
      <c r="E56" s="311"/>
      <c r="F56" s="308"/>
      <c r="G56" s="308"/>
      <c r="H56" s="312"/>
      <c r="I56" s="311"/>
      <c r="J56" s="308"/>
      <c r="K56" s="308"/>
      <c r="L56" s="308"/>
      <c r="M56" s="311"/>
      <c r="N56" s="308"/>
      <c r="O56" s="308"/>
      <c r="P56" s="312"/>
      <c r="Q56" s="510"/>
      <c r="R56" s="512" t="s">
        <v>86</v>
      </c>
      <c r="S56" s="512"/>
      <c r="T56" s="219"/>
    </row>
    <row r="57" spans="1:20" ht="10.5" customHeight="1">
      <c r="A57" s="204"/>
      <c r="B57" s="59"/>
      <c r="C57" s="59"/>
      <c r="D57" s="312"/>
      <c r="E57" s="311"/>
      <c r="F57" s="308"/>
      <c r="G57" s="308"/>
      <c r="H57" s="308"/>
      <c r="I57" s="311"/>
      <c r="J57" s="308"/>
      <c r="K57" s="308"/>
      <c r="L57" s="312"/>
      <c r="M57" s="311"/>
      <c r="N57" s="308"/>
      <c r="O57" s="308"/>
      <c r="P57" s="312"/>
      <c r="Q57" s="510"/>
      <c r="R57" s="512" t="s">
        <v>80</v>
      </c>
      <c r="S57" s="512"/>
      <c r="T57" s="219"/>
    </row>
    <row r="58" spans="1:20" ht="10.5" customHeight="1">
      <c r="A58" s="311"/>
      <c r="B58" s="308"/>
      <c r="C58" s="308"/>
      <c r="D58" s="312"/>
      <c r="E58" s="311"/>
      <c r="F58" s="308"/>
      <c r="G58" s="308"/>
      <c r="H58" s="308"/>
      <c r="I58" s="204"/>
      <c r="J58" s="59"/>
      <c r="K58" s="59"/>
      <c r="L58" s="312"/>
      <c r="M58" s="311"/>
      <c r="N58" s="310"/>
      <c r="O58" s="308"/>
      <c r="P58" s="330"/>
      <c r="Q58" s="510"/>
      <c r="R58" s="512" t="s">
        <v>529</v>
      </c>
      <c r="S58" s="512"/>
      <c r="T58" s="219"/>
    </row>
    <row r="59" spans="1:20" ht="10.5" customHeight="1">
      <c r="A59" s="510" t="s">
        <v>1249</v>
      </c>
      <c r="B59" s="512" t="s">
        <v>86</v>
      </c>
      <c r="C59" s="512" t="s">
        <v>1251</v>
      </c>
      <c r="D59" s="312"/>
      <c r="E59" s="510" t="s">
        <v>681</v>
      </c>
      <c r="F59" s="512" t="s">
        <v>537</v>
      </c>
      <c r="G59" s="512" t="s">
        <v>70</v>
      </c>
      <c r="H59" s="308"/>
      <c r="I59" s="800" t="s">
        <v>1146</v>
      </c>
      <c r="J59" s="801" t="s">
        <v>80</v>
      </c>
      <c r="K59" s="801" t="s">
        <v>72</v>
      </c>
      <c r="L59" s="312"/>
      <c r="M59" s="510" t="s">
        <v>1249</v>
      </c>
      <c r="N59" s="512" t="s">
        <v>86</v>
      </c>
      <c r="O59" s="512" t="s">
        <v>1251</v>
      </c>
      <c r="P59" s="330"/>
      <c r="Q59" s="510"/>
      <c r="R59" s="512"/>
      <c r="S59" s="512"/>
      <c r="T59" s="219"/>
    </row>
    <row r="60" spans="1:20" ht="10.5" customHeight="1">
      <c r="A60" s="510" t="s">
        <v>1250</v>
      </c>
      <c r="B60" s="512" t="s">
        <v>676</v>
      </c>
      <c r="C60" s="512" t="s">
        <v>70</v>
      </c>
      <c r="D60" s="312"/>
      <c r="E60" s="510" t="s">
        <v>683</v>
      </c>
      <c r="F60" s="512" t="s">
        <v>525</v>
      </c>
      <c r="G60" s="512" t="s">
        <v>73</v>
      </c>
      <c r="H60" s="308"/>
      <c r="I60" s="658" t="s">
        <v>1273</v>
      </c>
      <c r="J60" s="659" t="s">
        <v>86</v>
      </c>
      <c r="K60" s="659" t="s">
        <v>70</v>
      </c>
      <c r="L60" s="312"/>
      <c r="M60" s="510" t="s">
        <v>1250</v>
      </c>
      <c r="N60" s="512" t="s">
        <v>676</v>
      </c>
      <c r="O60" s="512" t="s">
        <v>70</v>
      </c>
      <c r="P60" s="312"/>
      <c r="Q60" s="510"/>
      <c r="R60" s="512"/>
      <c r="S60" s="512"/>
      <c r="T60" s="219"/>
    </row>
    <row r="61" spans="1:20" ht="10.5" customHeight="1">
      <c r="A61" s="510" t="s">
        <v>1292</v>
      </c>
      <c r="B61" s="512" t="s">
        <v>1185</v>
      </c>
      <c r="C61" s="512"/>
      <c r="D61" s="312"/>
      <c r="E61" s="510"/>
      <c r="F61" s="512"/>
      <c r="G61" s="512"/>
      <c r="H61" s="308"/>
      <c r="I61" s="658"/>
      <c r="J61" s="659"/>
      <c r="K61" s="659"/>
      <c r="L61" s="312"/>
      <c r="M61" s="510" t="s">
        <v>1292</v>
      </c>
      <c r="N61" s="512" t="s">
        <v>1185</v>
      </c>
      <c r="O61" s="512"/>
      <c r="P61" s="312"/>
      <c r="Q61" s="510"/>
      <c r="R61" s="512"/>
      <c r="S61" s="512"/>
      <c r="T61" s="219"/>
    </row>
    <row r="62" spans="1:20" ht="10.5" customHeight="1" thickBot="1">
      <c r="A62" s="311"/>
      <c r="B62" s="308"/>
      <c r="C62" s="308"/>
      <c r="D62" s="312"/>
      <c r="E62" s="331"/>
      <c r="F62" s="332"/>
      <c r="G62" s="332"/>
      <c r="H62" s="332"/>
      <c r="I62" s="327"/>
      <c r="J62" s="328"/>
      <c r="K62" s="328"/>
      <c r="L62" s="329"/>
      <c r="M62" s="311"/>
      <c r="N62" s="308"/>
      <c r="O62" s="308"/>
      <c r="P62" s="312"/>
      <c r="Q62" s="327"/>
      <c r="R62" s="328"/>
      <c r="S62" s="328"/>
      <c r="T62" s="224"/>
    </row>
    <row r="63" spans="1:20" ht="10.5" customHeight="1">
      <c r="A63" s="936" t="s">
        <v>17</v>
      </c>
      <c r="B63" s="912"/>
      <c r="C63" s="912"/>
      <c r="D63" s="918"/>
      <c r="E63" s="936" t="s">
        <v>17</v>
      </c>
      <c r="F63" s="912"/>
      <c r="G63" s="912"/>
      <c r="H63" s="912"/>
      <c r="I63" s="936" t="s">
        <v>17</v>
      </c>
      <c r="J63" s="912"/>
      <c r="K63" s="912"/>
      <c r="L63" s="918"/>
      <c r="M63" s="936" t="s">
        <v>17</v>
      </c>
      <c r="N63" s="912"/>
      <c r="O63" s="912"/>
      <c r="P63" s="918"/>
      <c r="T63" s="269"/>
    </row>
    <row r="64" spans="1:20" ht="10.5" customHeight="1">
      <c r="A64" s="311"/>
      <c r="B64" s="308"/>
      <c r="C64" s="308"/>
      <c r="D64" s="312"/>
      <c r="E64" s="311"/>
      <c r="F64" s="308"/>
      <c r="G64" s="308"/>
      <c r="H64" s="308"/>
      <c r="I64" s="311"/>
      <c r="J64" s="308"/>
      <c r="K64" s="308"/>
      <c r="L64" s="743"/>
      <c r="M64" s="59"/>
      <c r="N64" s="59"/>
      <c r="O64" s="59"/>
      <c r="P64" s="312"/>
      <c r="Q64" s="338" t="s">
        <v>682</v>
      </c>
      <c r="R64" s="59"/>
      <c r="S64" s="59"/>
      <c r="T64" s="219"/>
    </row>
    <row r="65" spans="1:20" ht="10.5" customHeight="1">
      <c r="A65" s="510" t="s">
        <v>1245</v>
      </c>
      <c r="B65" s="512" t="s">
        <v>782</v>
      </c>
      <c r="C65" s="512" t="s">
        <v>73</v>
      </c>
      <c r="D65" s="312"/>
      <c r="E65" s="510" t="s">
        <v>1245</v>
      </c>
      <c r="F65" s="512" t="s">
        <v>782</v>
      </c>
      <c r="G65" s="512" t="s">
        <v>1154</v>
      </c>
      <c r="H65" s="308"/>
      <c r="I65" s="711" t="s">
        <v>1130</v>
      </c>
      <c r="J65" s="710"/>
      <c r="K65" s="710"/>
      <c r="L65" s="333"/>
      <c r="M65" s="510" t="s">
        <v>1245</v>
      </c>
      <c r="N65" s="512" t="s">
        <v>782</v>
      </c>
      <c r="O65" s="512" t="s">
        <v>1154</v>
      </c>
      <c r="P65" s="312"/>
      <c r="Q65" s="166" t="s">
        <v>695</v>
      </c>
      <c r="R65" s="217"/>
      <c r="S65" s="217" t="s">
        <v>676</v>
      </c>
      <c r="T65" s="651">
        <v>1</v>
      </c>
    </row>
    <row r="66" spans="1:20" ht="10.5" customHeight="1">
      <c r="A66" s="510" t="s">
        <v>1246</v>
      </c>
      <c r="B66" s="512" t="s">
        <v>80</v>
      </c>
      <c r="C66" s="512" t="s">
        <v>72</v>
      </c>
      <c r="D66" s="312"/>
      <c r="E66" s="510" t="s">
        <v>1246</v>
      </c>
      <c r="F66" s="512" t="s">
        <v>80</v>
      </c>
      <c r="G66" s="512" t="s">
        <v>72</v>
      </c>
      <c r="H66" s="308"/>
      <c r="I66" s="709" t="s">
        <v>1270</v>
      </c>
      <c r="J66" s="710" t="s">
        <v>529</v>
      </c>
      <c r="K66" s="710" t="s">
        <v>1154</v>
      </c>
      <c r="L66" s="333"/>
      <c r="M66" s="510" t="s">
        <v>1246</v>
      </c>
      <c r="N66" s="512" t="s">
        <v>80</v>
      </c>
      <c r="O66" s="512" t="s">
        <v>72</v>
      </c>
      <c r="P66" s="312"/>
      <c r="Q66" s="166" t="s">
        <v>546</v>
      </c>
      <c r="R66" s="217"/>
      <c r="S66" s="217" t="s">
        <v>543</v>
      </c>
      <c r="T66" s="651">
        <v>1</v>
      </c>
    </row>
    <row r="67" spans="1:20" ht="10.5" customHeight="1">
      <c r="A67" s="510" t="s">
        <v>1247</v>
      </c>
      <c r="B67" s="512" t="s">
        <v>1183</v>
      </c>
      <c r="C67" s="512" t="s">
        <v>71</v>
      </c>
      <c r="D67" s="312"/>
      <c r="E67" s="510" t="s">
        <v>1247</v>
      </c>
      <c r="F67" s="512" t="s">
        <v>1183</v>
      </c>
      <c r="G67" s="512" t="s">
        <v>71</v>
      </c>
      <c r="H67" s="308"/>
      <c r="I67" s="709"/>
      <c r="J67" s="710" t="s">
        <v>540</v>
      </c>
      <c r="K67" s="710" t="s">
        <v>73</v>
      </c>
      <c r="L67" s="326"/>
      <c r="M67" s="510" t="s">
        <v>1247</v>
      </c>
      <c r="N67" s="512" t="s">
        <v>1183</v>
      </c>
      <c r="O67" s="512" t="s">
        <v>71</v>
      </c>
      <c r="P67" s="312"/>
      <c r="Q67" s="166" t="s">
        <v>514</v>
      </c>
      <c r="R67" s="217"/>
      <c r="S67" s="217" t="s">
        <v>503</v>
      </c>
      <c r="T67" s="651">
        <v>1</v>
      </c>
    </row>
    <row r="68" spans="1:20" ht="10.5" customHeight="1">
      <c r="A68" s="510" t="s">
        <v>678</v>
      </c>
      <c r="B68" s="512" t="s">
        <v>503</v>
      </c>
      <c r="C68" s="512" t="s">
        <v>583</v>
      </c>
      <c r="D68" s="312"/>
      <c r="E68" s="510" t="s">
        <v>678</v>
      </c>
      <c r="F68" s="512" t="s">
        <v>503</v>
      </c>
      <c r="G68" s="512" t="s">
        <v>583</v>
      </c>
      <c r="H68" s="308"/>
      <c r="I68" s="709"/>
      <c r="J68" s="710" t="s">
        <v>714</v>
      </c>
      <c r="K68" s="710" t="s">
        <v>71</v>
      </c>
      <c r="L68" s="333"/>
      <c r="M68" s="510" t="s">
        <v>678</v>
      </c>
      <c r="N68" s="512" t="s">
        <v>503</v>
      </c>
      <c r="O68" s="512" t="s">
        <v>583</v>
      </c>
      <c r="P68" s="312"/>
      <c r="Q68" s="166" t="s">
        <v>32</v>
      </c>
      <c r="R68" s="217"/>
      <c r="S68" s="217" t="s">
        <v>537</v>
      </c>
      <c r="T68" s="651">
        <v>1</v>
      </c>
    </row>
    <row r="69" spans="1:20" ht="10.5" customHeight="1">
      <c r="A69" s="510" t="s">
        <v>1291</v>
      </c>
      <c r="B69" s="512" t="s">
        <v>542</v>
      </c>
      <c r="C69" s="512" t="s">
        <v>583</v>
      </c>
      <c r="D69" s="312"/>
      <c r="G69" s="308"/>
      <c r="H69" s="308"/>
      <c r="I69" s="709"/>
      <c r="J69" s="710" t="s">
        <v>542</v>
      </c>
      <c r="K69" s="710"/>
      <c r="L69" s="333"/>
      <c r="M69" s="510"/>
      <c r="N69" s="512"/>
      <c r="O69" s="512"/>
      <c r="P69" s="312"/>
      <c r="Q69" s="166" t="s">
        <v>518</v>
      </c>
      <c r="R69" s="217"/>
      <c r="S69" s="217" t="s">
        <v>501</v>
      </c>
      <c r="T69" s="651">
        <v>1</v>
      </c>
    </row>
    <row r="70" spans="1:20" ht="10.5" customHeight="1">
      <c r="A70" s="311"/>
      <c r="B70" s="308"/>
      <c r="C70" s="308"/>
      <c r="D70" s="312"/>
      <c r="E70" s="311"/>
      <c r="F70" s="308"/>
      <c r="G70" s="308"/>
      <c r="H70" s="308"/>
      <c r="I70" s="709" t="s">
        <v>1158</v>
      </c>
      <c r="J70" s="710" t="s">
        <v>99</v>
      </c>
      <c r="K70" s="710" t="s">
        <v>1208</v>
      </c>
      <c r="L70" s="312"/>
      <c r="M70" s="311"/>
      <c r="N70" s="308"/>
      <c r="O70" s="308"/>
      <c r="P70" s="312"/>
      <c r="Q70" s="166" t="s">
        <v>530</v>
      </c>
      <c r="R70" s="217"/>
      <c r="S70" s="217" t="s">
        <v>529</v>
      </c>
      <c r="T70" s="651">
        <v>1</v>
      </c>
    </row>
    <row r="71" spans="1:20" ht="10.5" customHeight="1">
      <c r="A71" s="311"/>
      <c r="B71" s="308"/>
      <c r="C71" s="308"/>
      <c r="D71" s="312"/>
      <c r="E71" s="311"/>
      <c r="F71" s="308"/>
      <c r="G71" s="308"/>
      <c r="H71" s="308"/>
      <c r="I71" s="709"/>
      <c r="J71" s="710" t="s">
        <v>88</v>
      </c>
      <c r="K71" s="710"/>
      <c r="L71" s="312"/>
      <c r="M71" s="311"/>
      <c r="N71" s="308"/>
      <c r="O71" s="308"/>
      <c r="P71" s="312"/>
      <c r="Q71" s="166" t="s">
        <v>700</v>
      </c>
      <c r="R71" s="217"/>
      <c r="S71" s="217" t="s">
        <v>714</v>
      </c>
      <c r="T71" s="651">
        <v>1</v>
      </c>
    </row>
    <row r="72" spans="1:20" ht="10.5" customHeight="1">
      <c r="A72" s="311"/>
      <c r="B72" s="308"/>
      <c r="C72" s="308"/>
      <c r="D72" s="312"/>
      <c r="E72" s="311"/>
      <c r="F72" s="308"/>
      <c r="G72" s="308"/>
      <c r="H72" s="308"/>
      <c r="I72" s="311"/>
      <c r="J72" s="308"/>
      <c r="K72" s="308"/>
      <c r="L72" s="312"/>
      <c r="M72" s="323"/>
      <c r="N72" s="427"/>
      <c r="O72" s="308"/>
      <c r="P72" s="312"/>
      <c r="Q72" s="166" t="s">
        <v>33</v>
      </c>
      <c r="R72" s="217"/>
      <c r="S72" s="217" t="s">
        <v>542</v>
      </c>
      <c r="T72" s="651">
        <v>1</v>
      </c>
    </row>
    <row r="73" spans="1:20" ht="10.5" customHeight="1">
      <c r="A73" s="311"/>
      <c r="B73" s="308"/>
      <c r="C73" s="308"/>
      <c r="D73" s="308"/>
      <c r="E73" s="311"/>
      <c r="F73" s="308"/>
      <c r="G73" s="308"/>
      <c r="H73" s="308"/>
      <c r="I73" s="311"/>
      <c r="J73" s="308"/>
      <c r="K73" s="308"/>
      <c r="L73" s="312"/>
      <c r="M73" s="323"/>
      <c r="N73" s="427"/>
      <c r="O73" s="308"/>
      <c r="P73" s="312"/>
      <c r="Q73" s="166" t="s">
        <v>34</v>
      </c>
      <c r="R73" s="217"/>
      <c r="S73" s="217" t="s">
        <v>99</v>
      </c>
      <c r="T73" s="651">
        <v>1</v>
      </c>
    </row>
    <row r="74" spans="1:20" ht="10.5" customHeight="1">
      <c r="A74" s="311"/>
      <c r="B74" s="308"/>
      <c r="C74" s="308"/>
      <c r="D74" s="308"/>
      <c r="E74" s="311"/>
      <c r="F74" s="308"/>
      <c r="G74" s="308"/>
      <c r="H74" s="308"/>
      <c r="I74" s="311"/>
      <c r="J74" s="308"/>
      <c r="K74" s="308"/>
      <c r="L74" s="312"/>
      <c r="M74" s="323"/>
      <c r="N74" s="427"/>
      <c r="O74" s="308"/>
      <c r="P74" s="312"/>
      <c r="Q74" s="166" t="s">
        <v>684</v>
      </c>
      <c r="R74" s="217"/>
      <c r="S74" s="217" t="s">
        <v>540</v>
      </c>
      <c r="T74" s="651">
        <v>1</v>
      </c>
    </row>
    <row r="75" spans="1:20" ht="10.5" customHeight="1">
      <c r="A75" s="311"/>
      <c r="B75" s="308"/>
      <c r="C75" s="308"/>
      <c r="D75" s="308"/>
      <c r="E75" s="311"/>
      <c r="F75" s="308"/>
      <c r="G75" s="308"/>
      <c r="H75" s="308"/>
      <c r="I75" s="204"/>
      <c r="J75" s="59"/>
      <c r="K75" s="59"/>
      <c r="L75" s="312"/>
      <c r="M75" s="311"/>
      <c r="N75" s="310"/>
      <c r="O75" s="308"/>
      <c r="P75" s="312"/>
      <c r="Q75" s="166" t="s">
        <v>524</v>
      </c>
      <c r="R75" s="217"/>
      <c r="S75" s="217" t="s">
        <v>525</v>
      </c>
      <c r="T75" s="651">
        <v>1</v>
      </c>
    </row>
    <row r="76" spans="1:20" ht="10.5" customHeight="1">
      <c r="A76" s="656" t="s">
        <v>1252</v>
      </c>
      <c r="B76" s="657" t="s">
        <v>511</v>
      </c>
      <c r="C76" s="657" t="s">
        <v>1251</v>
      </c>
      <c r="D76" s="308"/>
      <c r="E76" s="800" t="s">
        <v>1174</v>
      </c>
      <c r="F76" s="801" t="s">
        <v>525</v>
      </c>
      <c r="G76" s="801" t="s">
        <v>70</v>
      </c>
      <c r="H76" s="308"/>
      <c r="I76" s="658" t="s">
        <v>1142</v>
      </c>
      <c r="J76" s="659" t="s">
        <v>86</v>
      </c>
      <c r="K76" s="659" t="s">
        <v>70</v>
      </c>
      <c r="L76" s="312"/>
      <c r="M76" s="510" t="s">
        <v>1249</v>
      </c>
      <c r="N76" s="512" t="s">
        <v>86</v>
      </c>
      <c r="O76" s="512" t="s">
        <v>1251</v>
      </c>
      <c r="P76" s="312"/>
      <c r="Q76" s="166" t="s">
        <v>1186</v>
      </c>
      <c r="R76" s="217"/>
      <c r="S76" s="217" t="s">
        <v>1185</v>
      </c>
      <c r="T76" s="651">
        <v>1</v>
      </c>
    </row>
    <row r="77" spans="1:20" ht="10.5" customHeight="1">
      <c r="A77" s="656" t="s">
        <v>1253</v>
      </c>
      <c r="B77" s="657" t="s">
        <v>70</v>
      </c>
      <c r="C77" s="657" t="s">
        <v>70</v>
      </c>
      <c r="D77" s="308"/>
      <c r="E77" s="800" t="s">
        <v>1428</v>
      </c>
      <c r="F77" s="801" t="s">
        <v>504</v>
      </c>
      <c r="G77" s="801" t="s">
        <v>1063</v>
      </c>
      <c r="H77" s="308"/>
      <c r="I77" s="658" t="s">
        <v>1141</v>
      </c>
      <c r="J77" s="659" t="s">
        <v>504</v>
      </c>
      <c r="K77" s="659" t="s">
        <v>72</v>
      </c>
      <c r="L77" s="312"/>
      <c r="M77" s="510" t="s">
        <v>1250</v>
      </c>
      <c r="N77" s="512" t="s">
        <v>676</v>
      </c>
      <c r="O77" s="512" t="s">
        <v>70</v>
      </c>
      <c r="P77" s="312"/>
      <c r="Q77" s="166" t="s">
        <v>517</v>
      </c>
      <c r="R77" s="217"/>
      <c r="S77" s="217" t="s">
        <v>504</v>
      </c>
      <c r="T77" s="651">
        <v>1</v>
      </c>
    </row>
    <row r="78" spans="1:20" ht="10.5" customHeight="1">
      <c r="A78" s="702"/>
      <c r="B78" s="703"/>
      <c r="C78" s="657"/>
      <c r="D78" s="308"/>
      <c r="E78" s="800"/>
      <c r="F78" s="801"/>
      <c r="G78" s="801"/>
      <c r="H78" s="308"/>
      <c r="I78" s="658"/>
      <c r="J78" s="659"/>
      <c r="K78" s="659"/>
      <c r="L78" s="312"/>
      <c r="M78" s="510" t="s">
        <v>1292</v>
      </c>
      <c r="N78" s="512" t="s">
        <v>1185</v>
      </c>
      <c r="O78" s="512"/>
      <c r="P78" s="312"/>
      <c r="Q78" s="166" t="s">
        <v>20</v>
      </c>
      <c r="R78" s="217"/>
      <c r="S78" s="217" t="s">
        <v>511</v>
      </c>
      <c r="T78" s="651">
        <v>1</v>
      </c>
    </row>
    <row r="79" spans="1:20" ht="10.5" customHeight="1" thickBot="1">
      <c r="A79" s="674"/>
      <c r="B79" s="223"/>
      <c r="C79" s="223"/>
      <c r="D79" s="223"/>
      <c r="E79" s="674"/>
      <c r="F79" s="223"/>
      <c r="G79" s="223"/>
      <c r="H79" s="223"/>
      <c r="I79" s="674"/>
      <c r="J79" s="223"/>
      <c r="K79" s="223"/>
      <c r="L79" s="675"/>
      <c r="M79" s="674"/>
      <c r="N79" s="223"/>
      <c r="O79" s="223"/>
      <c r="P79" s="675"/>
      <c r="Q79" s="166" t="s">
        <v>119</v>
      </c>
      <c r="R79" s="217"/>
      <c r="S79" s="217" t="s">
        <v>98</v>
      </c>
      <c r="T79" s="651">
        <v>1</v>
      </c>
    </row>
    <row r="80" spans="1:20" ht="10.5" customHeight="1">
      <c r="A80" s="936" t="s">
        <v>18</v>
      </c>
      <c r="B80" s="912"/>
      <c r="C80" s="912"/>
      <c r="D80" s="918"/>
      <c r="E80" s="912" t="s">
        <v>18</v>
      </c>
      <c r="F80" s="912"/>
      <c r="G80" s="912"/>
      <c r="H80" s="918"/>
      <c r="I80" s="936" t="s">
        <v>18</v>
      </c>
      <c r="J80" s="912"/>
      <c r="K80" s="912"/>
      <c r="L80" s="918"/>
      <c r="M80" s="912" t="s">
        <v>18</v>
      </c>
      <c r="N80" s="912"/>
      <c r="O80" s="912"/>
      <c r="P80" s="918"/>
      <c r="Q80" s="166" t="s">
        <v>783</v>
      </c>
      <c r="R80" s="217"/>
      <c r="S80" s="217" t="s">
        <v>782</v>
      </c>
      <c r="T80" s="651">
        <v>1</v>
      </c>
    </row>
    <row r="81" spans="1:20" ht="10.5" customHeight="1">
      <c r="A81" s="311"/>
      <c r="B81" s="308"/>
      <c r="C81" s="308"/>
      <c r="D81" s="312"/>
      <c r="E81" s="308"/>
      <c r="F81" s="308"/>
      <c r="G81" s="308"/>
      <c r="H81" s="312"/>
      <c r="I81" s="311"/>
      <c r="J81" s="308"/>
      <c r="K81" s="308"/>
      <c r="L81" s="743"/>
      <c r="M81" s="308"/>
      <c r="N81" s="308"/>
      <c r="O81" s="308"/>
      <c r="P81" s="312"/>
      <c r="Q81" s="166" t="s">
        <v>1187</v>
      </c>
      <c r="R81" s="217"/>
      <c r="S81" s="217" t="s">
        <v>1183</v>
      </c>
      <c r="T81" s="651">
        <v>1</v>
      </c>
    </row>
    <row r="82" spans="1:20" ht="10.5" customHeight="1">
      <c r="A82" s="661" t="s">
        <v>1254</v>
      </c>
      <c r="B82" s="662" t="s">
        <v>504</v>
      </c>
      <c r="C82" s="662" t="s">
        <v>1063</v>
      </c>
      <c r="D82" s="312"/>
      <c r="E82" s="662" t="s">
        <v>1277</v>
      </c>
      <c r="F82" s="662" t="s">
        <v>511</v>
      </c>
      <c r="G82" s="662" t="s">
        <v>1154</v>
      </c>
      <c r="H82" s="312"/>
      <c r="I82" s="311"/>
      <c r="J82" s="308"/>
      <c r="K82" s="308"/>
      <c r="L82" s="333"/>
      <c r="M82" s="662" t="s">
        <v>1278</v>
      </c>
      <c r="N82" s="662" t="s">
        <v>511</v>
      </c>
      <c r="O82" s="662" t="s">
        <v>71</v>
      </c>
      <c r="P82" s="312"/>
      <c r="Q82" s="166" t="s">
        <v>699</v>
      </c>
      <c r="R82" s="217"/>
      <c r="S82" s="217" t="s">
        <v>692</v>
      </c>
      <c r="T82" s="651"/>
    </row>
    <row r="83" spans="1:20" ht="10.5" customHeight="1">
      <c r="A83" s="661" t="s">
        <v>1293</v>
      </c>
      <c r="B83" s="662" t="s">
        <v>511</v>
      </c>
      <c r="C83" s="662" t="s">
        <v>1251</v>
      </c>
      <c r="D83" s="312"/>
      <c r="E83" s="662" t="s">
        <v>1276</v>
      </c>
      <c r="F83" s="662" t="s">
        <v>537</v>
      </c>
      <c r="G83" s="662" t="s">
        <v>1063</v>
      </c>
      <c r="H83" s="312"/>
      <c r="I83" s="311"/>
      <c r="J83" s="308"/>
      <c r="K83" s="308"/>
      <c r="L83" s="333"/>
      <c r="M83" s="662" t="s">
        <v>680</v>
      </c>
      <c r="N83" s="662" t="s">
        <v>676</v>
      </c>
      <c r="O83" s="662" t="s">
        <v>73</v>
      </c>
      <c r="P83" s="312"/>
      <c r="Q83" s="166"/>
      <c r="R83" s="217"/>
      <c r="S83" s="217"/>
      <c r="T83" s="651"/>
    </row>
    <row r="84" spans="1:20" ht="10.5" customHeight="1">
      <c r="A84" s="661" t="s">
        <v>680</v>
      </c>
      <c r="B84" s="662" t="s">
        <v>676</v>
      </c>
      <c r="C84" s="662" t="s">
        <v>70</v>
      </c>
      <c r="D84" s="312"/>
      <c r="E84" s="662"/>
      <c r="F84" s="662"/>
      <c r="G84" s="662"/>
      <c r="H84" s="312"/>
      <c r="I84" s="506"/>
      <c r="J84" s="350"/>
      <c r="K84" s="350"/>
      <c r="L84" s="326"/>
      <c r="M84" s="662"/>
      <c r="N84" s="662"/>
      <c r="O84" s="662"/>
      <c r="P84" s="312"/>
      <c r="Q84" s="166"/>
      <c r="R84" s="217"/>
      <c r="S84" s="217"/>
      <c r="T84" s="725">
        <f>SUM(T65:T83)</f>
        <v>17</v>
      </c>
    </row>
    <row r="85" spans="1:20" ht="10.5" customHeight="1">
      <c r="A85" s="661"/>
      <c r="B85" s="662"/>
      <c r="C85" s="662"/>
      <c r="D85" s="312"/>
      <c r="E85" s="59"/>
      <c r="F85" s="59"/>
      <c r="G85" s="59"/>
      <c r="H85" s="312"/>
      <c r="I85" s="308"/>
      <c r="J85" s="308"/>
      <c r="K85" s="308"/>
      <c r="L85" s="333"/>
      <c r="M85" s="59"/>
      <c r="N85" s="59"/>
      <c r="O85" s="59"/>
      <c r="P85" s="312"/>
      <c r="Q85" s="339" t="s">
        <v>685</v>
      </c>
      <c r="T85" s="219"/>
    </row>
    <row r="86" spans="1:20" ht="10.5" customHeight="1">
      <c r="A86" s="311"/>
      <c r="B86" s="308"/>
      <c r="C86" s="308"/>
      <c r="D86" s="312"/>
      <c r="E86" s="308"/>
      <c r="F86" s="308"/>
      <c r="G86" s="308"/>
      <c r="H86" s="312"/>
      <c r="I86" s="311"/>
      <c r="J86" s="308"/>
      <c r="K86" s="308"/>
      <c r="L86" s="312"/>
      <c r="M86" s="308"/>
      <c r="N86" s="308"/>
      <c r="O86" s="308"/>
      <c r="P86" s="312"/>
      <c r="Q86" s="166" t="s">
        <v>516</v>
      </c>
      <c r="R86" s="217"/>
      <c r="S86" s="217" t="s">
        <v>520</v>
      </c>
      <c r="T86" s="651">
        <v>1</v>
      </c>
    </row>
    <row r="87" spans="1:20" ht="10.5" customHeight="1">
      <c r="A87" s="204"/>
      <c r="B87" s="59"/>
      <c r="C87" s="59"/>
      <c r="D87" s="312"/>
      <c r="E87" s="308"/>
      <c r="F87" s="308"/>
      <c r="G87" s="308"/>
      <c r="H87" s="312"/>
      <c r="I87" s="930"/>
      <c r="J87" s="931"/>
      <c r="K87" s="931"/>
      <c r="L87" s="932"/>
      <c r="P87" s="312"/>
      <c r="Q87" s="166" t="s">
        <v>686</v>
      </c>
      <c r="R87" s="217"/>
      <c r="S87" s="217" t="s">
        <v>527</v>
      </c>
      <c r="T87" s="651">
        <v>1</v>
      </c>
    </row>
    <row r="88" spans="1:20" ht="10.5" customHeight="1">
      <c r="A88" s="510" t="s">
        <v>733</v>
      </c>
      <c r="B88" s="512" t="s">
        <v>782</v>
      </c>
      <c r="C88" s="512" t="s">
        <v>72</v>
      </c>
      <c r="D88" s="312"/>
      <c r="E88" s="510" t="s">
        <v>733</v>
      </c>
      <c r="F88" s="512" t="s">
        <v>782</v>
      </c>
      <c r="G88" s="512" t="s">
        <v>72</v>
      </c>
      <c r="H88" s="312"/>
      <c r="I88" s="658" t="s">
        <v>1279</v>
      </c>
      <c r="J88" s="659" t="s">
        <v>504</v>
      </c>
      <c r="K88" s="659" t="s">
        <v>72</v>
      </c>
      <c r="L88" s="312"/>
      <c r="M88" s="510" t="s">
        <v>733</v>
      </c>
      <c r="N88" s="512" t="s">
        <v>782</v>
      </c>
      <c r="O88" s="512" t="s">
        <v>72</v>
      </c>
      <c r="P88" s="312"/>
      <c r="Q88" s="166" t="s">
        <v>739</v>
      </c>
      <c r="R88" s="217"/>
      <c r="S88" s="217" t="s">
        <v>1118</v>
      </c>
      <c r="T88" s="651">
        <v>1</v>
      </c>
    </row>
    <row r="89" spans="1:20" ht="10.5" customHeight="1">
      <c r="A89" s="510" t="s">
        <v>1144</v>
      </c>
      <c r="B89" s="512" t="s">
        <v>1183</v>
      </c>
      <c r="C89" s="512" t="s">
        <v>70</v>
      </c>
      <c r="D89" s="312"/>
      <c r="E89" s="510" t="s">
        <v>1144</v>
      </c>
      <c r="F89" s="512" t="s">
        <v>1183</v>
      </c>
      <c r="G89" s="512" t="s">
        <v>70</v>
      </c>
      <c r="H89" s="312"/>
      <c r="I89" s="800" t="s">
        <v>1148</v>
      </c>
      <c r="J89" s="801" t="s">
        <v>80</v>
      </c>
      <c r="K89" s="801" t="s">
        <v>73</v>
      </c>
      <c r="L89" s="312"/>
      <c r="M89" s="510" t="s">
        <v>1144</v>
      </c>
      <c r="N89" s="512" t="s">
        <v>1183</v>
      </c>
      <c r="O89" s="512" t="s">
        <v>70</v>
      </c>
      <c r="P89" s="312"/>
      <c r="Q89" s="166" t="s">
        <v>35</v>
      </c>
      <c r="R89" s="217"/>
      <c r="S89" s="217" t="s">
        <v>522</v>
      </c>
      <c r="T89" s="651">
        <v>1</v>
      </c>
    </row>
    <row r="90" spans="1:20" ht="10.5" customHeight="1">
      <c r="A90" s="510" t="s">
        <v>1255</v>
      </c>
      <c r="B90" s="663" t="s">
        <v>503</v>
      </c>
      <c r="C90" s="512" t="s">
        <v>583</v>
      </c>
      <c r="D90" s="312"/>
      <c r="E90" s="510" t="s">
        <v>1255</v>
      </c>
      <c r="F90" s="663" t="s">
        <v>503</v>
      </c>
      <c r="G90" s="512" t="s">
        <v>583</v>
      </c>
      <c r="H90" s="312"/>
      <c r="I90" s="800"/>
      <c r="J90" s="801"/>
      <c r="K90" s="801"/>
      <c r="L90" s="312"/>
      <c r="M90" s="510" t="s">
        <v>1255</v>
      </c>
      <c r="N90" s="663" t="s">
        <v>503</v>
      </c>
      <c r="O90" s="512" t="s">
        <v>583</v>
      </c>
      <c r="P90" s="312"/>
      <c r="Q90" s="166" t="s">
        <v>528</v>
      </c>
      <c r="R90" s="217"/>
      <c r="S90" s="217" t="s">
        <v>526</v>
      </c>
      <c r="T90" s="651">
        <v>1</v>
      </c>
    </row>
    <row r="91" spans="1:20" ht="10.5" customHeight="1">
      <c r="A91" s="204"/>
      <c r="B91" s="59"/>
      <c r="C91" s="59"/>
      <c r="D91" s="312"/>
      <c r="H91" s="312"/>
      <c r="I91" s="204"/>
      <c r="J91" s="59"/>
      <c r="K91" s="59"/>
      <c r="L91" s="312"/>
      <c r="P91" s="312"/>
      <c r="Q91" s="166" t="s">
        <v>687</v>
      </c>
      <c r="R91" s="217"/>
      <c r="S91" s="217" t="s">
        <v>688</v>
      </c>
      <c r="T91" s="651">
        <v>1</v>
      </c>
    </row>
    <row r="92" spans="1:20" ht="10.5" customHeight="1" thickBot="1">
      <c r="A92" s="327"/>
      <c r="B92" s="328"/>
      <c r="C92" s="328"/>
      <c r="D92" s="675"/>
      <c r="E92" s="328"/>
      <c r="F92" s="328"/>
      <c r="G92" s="328"/>
      <c r="H92" s="675"/>
      <c r="I92" s="327"/>
      <c r="J92" s="328"/>
      <c r="K92" s="328"/>
      <c r="L92" s="675"/>
      <c r="M92" s="677"/>
      <c r="N92" s="676"/>
      <c r="O92" s="677"/>
      <c r="P92" s="675"/>
      <c r="Q92" s="166" t="s">
        <v>690</v>
      </c>
      <c r="R92" s="217"/>
      <c r="S92" s="217" t="s">
        <v>691</v>
      </c>
      <c r="T92" s="651">
        <v>1</v>
      </c>
    </row>
    <row r="93" spans="1:20" ht="10.5" customHeight="1" thickBot="1">
      <c r="A93" s="933" t="s">
        <v>792</v>
      </c>
      <c r="B93" s="934"/>
      <c r="C93" s="934"/>
      <c r="D93" s="934"/>
      <c r="E93" s="934"/>
      <c r="F93" s="934"/>
      <c r="G93" s="934"/>
      <c r="H93" s="934"/>
      <c r="I93" s="934"/>
      <c r="J93" s="934"/>
      <c r="K93" s="934"/>
      <c r="L93" s="934"/>
      <c r="M93" s="934"/>
      <c r="N93" s="934"/>
      <c r="O93" s="934"/>
      <c r="P93" s="935"/>
      <c r="Q93" s="166" t="s">
        <v>519</v>
      </c>
      <c r="R93" s="217"/>
      <c r="S93" s="217" t="s">
        <v>521</v>
      </c>
      <c r="T93" s="651">
        <v>1</v>
      </c>
    </row>
    <row r="94" spans="1:20" ht="10.5" customHeight="1">
      <c r="A94" s="936" t="s">
        <v>115</v>
      </c>
      <c r="B94" s="912"/>
      <c r="C94" s="912"/>
      <c r="D94" s="918"/>
      <c r="E94" s="936" t="s">
        <v>115</v>
      </c>
      <c r="F94" s="912"/>
      <c r="G94" s="912"/>
      <c r="H94" s="918"/>
      <c r="I94" s="936" t="s">
        <v>115</v>
      </c>
      <c r="J94" s="912"/>
      <c r="K94" s="912"/>
      <c r="L94" s="918"/>
      <c r="M94" s="936" t="s">
        <v>115</v>
      </c>
      <c r="N94" s="912"/>
      <c r="O94" s="912"/>
      <c r="P94" s="918"/>
      <c r="Q94" s="166"/>
      <c r="R94" s="217"/>
      <c r="S94" s="217"/>
      <c r="T94" s="651"/>
    </row>
    <row r="95" spans="1:20" ht="10.5" customHeight="1">
      <c r="A95" s="923" t="s">
        <v>541</v>
      </c>
      <c r="B95" s="924"/>
      <c r="C95" s="924"/>
      <c r="D95" s="925"/>
      <c r="E95" s="923" t="s">
        <v>541</v>
      </c>
      <c r="F95" s="924"/>
      <c r="G95" s="924"/>
      <c r="H95" s="925"/>
      <c r="I95" s="923" t="s">
        <v>541</v>
      </c>
      <c r="J95" s="924"/>
      <c r="K95" s="924"/>
      <c r="L95" s="925"/>
      <c r="M95" s="426"/>
      <c r="N95" s="724"/>
      <c r="O95" s="724"/>
      <c r="P95" s="221"/>
      <c r="Q95" s="166"/>
      <c r="R95" s="217"/>
      <c r="S95" s="217"/>
      <c r="T95" s="725">
        <f>SUM(T86:T94)</f>
        <v>8</v>
      </c>
    </row>
    <row r="96" spans="1:20" ht="10.5" customHeight="1">
      <c r="A96" s="723"/>
      <c r="B96" s="724"/>
      <c r="C96" s="724"/>
      <c r="D96" s="735"/>
      <c r="E96" s="724"/>
      <c r="F96" s="724"/>
      <c r="G96" s="724"/>
      <c r="H96" s="735"/>
      <c r="I96" s="311"/>
      <c r="J96" s="308"/>
      <c r="K96" s="308"/>
      <c r="L96" s="735"/>
      <c r="M96" s="59"/>
      <c r="N96" s="59"/>
      <c r="O96" s="59"/>
      <c r="P96" s="735"/>
      <c r="Q96" s="339" t="s">
        <v>693</v>
      </c>
      <c r="R96" s="217"/>
      <c r="S96" s="217"/>
      <c r="T96" s="219"/>
    </row>
    <row r="97" spans="1:20" ht="10.5" customHeight="1">
      <c r="A97" s="654" t="s">
        <v>1145</v>
      </c>
      <c r="B97" s="655" t="s">
        <v>714</v>
      </c>
      <c r="C97" s="655" t="s">
        <v>583</v>
      </c>
      <c r="D97" s="218"/>
      <c r="E97" s="655" t="s">
        <v>1191</v>
      </c>
      <c r="F97" s="655" t="s">
        <v>529</v>
      </c>
      <c r="G97" s="655" t="s">
        <v>1206</v>
      </c>
      <c r="H97" s="218"/>
      <c r="I97" s="655" t="s">
        <v>1260</v>
      </c>
      <c r="J97" s="655" t="s">
        <v>98</v>
      </c>
      <c r="K97" s="655" t="s">
        <v>1206</v>
      </c>
      <c r="L97" s="218"/>
      <c r="M97" s="654" t="s">
        <v>689</v>
      </c>
      <c r="N97" s="655" t="s">
        <v>537</v>
      </c>
      <c r="O97" s="655" t="s">
        <v>1154</v>
      </c>
      <c r="P97" s="218"/>
      <c r="Q97" s="166" t="s">
        <v>696</v>
      </c>
      <c r="R97" s="217"/>
      <c r="S97" s="217" t="s">
        <v>694</v>
      </c>
      <c r="T97" s="651">
        <v>1</v>
      </c>
    </row>
    <row r="98" spans="1:20" ht="10.5" customHeight="1">
      <c r="A98" s="654" t="s">
        <v>1258</v>
      </c>
      <c r="B98" s="655" t="s">
        <v>1185</v>
      </c>
      <c r="C98" s="655" t="s">
        <v>1206</v>
      </c>
      <c r="D98" s="218"/>
      <c r="E98" s="655" t="s">
        <v>1176</v>
      </c>
      <c r="F98" s="655" t="s">
        <v>520</v>
      </c>
      <c r="G98" s="655" t="s">
        <v>1207</v>
      </c>
      <c r="H98" s="218"/>
      <c r="I98" s="655"/>
      <c r="J98" s="655" t="s">
        <v>692</v>
      </c>
      <c r="K98" s="655"/>
      <c r="L98" s="218"/>
      <c r="M98" s="654" t="s">
        <v>545</v>
      </c>
      <c r="N98" s="655" t="s">
        <v>501</v>
      </c>
      <c r="O98" s="655" t="s">
        <v>73</v>
      </c>
      <c r="P98" s="218"/>
      <c r="Q98" s="166" t="s">
        <v>1298</v>
      </c>
      <c r="R98" s="217"/>
      <c r="S98" s="217" t="s">
        <v>1299</v>
      </c>
      <c r="T98" s="651">
        <v>1</v>
      </c>
    </row>
    <row r="99" spans="1:20" ht="10.5" customHeight="1">
      <c r="A99" s="654" t="s">
        <v>544</v>
      </c>
      <c r="B99" s="655" t="s">
        <v>676</v>
      </c>
      <c r="C99" s="655" t="s">
        <v>1257</v>
      </c>
      <c r="D99" s="218"/>
      <c r="E99" s="655" t="s">
        <v>1135</v>
      </c>
      <c r="F99" s="655" t="s">
        <v>525</v>
      </c>
      <c r="G99" s="655" t="s">
        <v>1205</v>
      </c>
      <c r="H99" s="218"/>
      <c r="I99" s="655" t="s">
        <v>1134</v>
      </c>
      <c r="J99" s="655" t="s">
        <v>714</v>
      </c>
      <c r="K99" s="655" t="s">
        <v>1205</v>
      </c>
      <c r="L99" s="218"/>
      <c r="M99" s="654" t="s">
        <v>1188</v>
      </c>
      <c r="N99" s="655" t="s">
        <v>511</v>
      </c>
      <c r="O99" s="655" t="s">
        <v>1297</v>
      </c>
      <c r="P99" s="218"/>
      <c r="Q99" s="166" t="s">
        <v>1129</v>
      </c>
      <c r="R99" s="217"/>
      <c r="S99" s="217" t="s">
        <v>88</v>
      </c>
      <c r="T99" s="651">
        <v>1</v>
      </c>
    </row>
    <row r="100" spans="1:20" ht="10.5" customHeight="1">
      <c r="A100" s="654"/>
      <c r="B100" s="655"/>
      <c r="C100" s="655"/>
      <c r="D100" s="218"/>
      <c r="E100" s="655" t="s">
        <v>1259</v>
      </c>
      <c r="F100" s="655" t="s">
        <v>502</v>
      </c>
      <c r="G100" s="655" t="s">
        <v>73</v>
      </c>
      <c r="H100" s="218"/>
      <c r="I100" s="655"/>
      <c r="J100" s="655"/>
      <c r="K100" s="655"/>
      <c r="L100" s="218"/>
      <c r="M100" s="654" t="s">
        <v>1143</v>
      </c>
      <c r="N100" s="655" t="s">
        <v>503</v>
      </c>
      <c r="O100" s="655" t="s">
        <v>1209</v>
      </c>
      <c r="P100" s="218"/>
      <c r="Q100" s="166" t="s">
        <v>1300</v>
      </c>
      <c r="R100" s="217"/>
      <c r="S100" s="217" t="s">
        <v>1244</v>
      </c>
      <c r="T100" s="651">
        <v>1</v>
      </c>
    </row>
    <row r="101" spans="1:20" ht="10.5" customHeight="1">
      <c r="A101" s="654"/>
      <c r="B101" s="655"/>
      <c r="C101" s="655"/>
      <c r="D101" s="218"/>
      <c r="E101" s="655" t="s">
        <v>1172</v>
      </c>
      <c r="F101" s="655" t="s">
        <v>692</v>
      </c>
      <c r="G101" s="655" t="s">
        <v>1295</v>
      </c>
      <c r="H101" s="218"/>
      <c r="I101" s="655"/>
      <c r="J101" s="655"/>
      <c r="K101" s="655"/>
      <c r="L101" s="218"/>
      <c r="M101" s="654"/>
      <c r="N101" s="655"/>
      <c r="O101" s="655"/>
      <c r="P101" s="218"/>
      <c r="Q101" s="166"/>
      <c r="R101" s="217"/>
      <c r="S101" s="217"/>
      <c r="T101" s="725">
        <f>T97+T98+T99+T100</f>
        <v>4</v>
      </c>
    </row>
    <row r="102" spans="1:20" ht="10.5" customHeight="1">
      <c r="A102" s="654"/>
      <c r="B102" s="655"/>
      <c r="C102" s="655"/>
      <c r="D102" s="218"/>
      <c r="E102" s="655"/>
      <c r="F102" s="655"/>
      <c r="G102" s="655"/>
      <c r="H102" s="218"/>
      <c r="I102" s="655"/>
      <c r="J102" s="655"/>
      <c r="K102" s="655"/>
      <c r="L102" s="218"/>
      <c r="M102" s="654"/>
      <c r="N102" s="655"/>
      <c r="O102" s="655"/>
      <c r="P102" s="218"/>
      <c r="Q102" s="166"/>
      <c r="R102" s="217"/>
      <c r="S102" s="217"/>
      <c r="T102" s="219"/>
    </row>
    <row r="103" spans="1:20" ht="10.5" customHeight="1" thickBot="1">
      <c r="A103" s="674"/>
      <c r="B103" s="223"/>
      <c r="C103" s="223"/>
      <c r="D103" s="675"/>
      <c r="E103" s="223"/>
      <c r="F103" s="223"/>
      <c r="G103" s="223"/>
      <c r="H103" s="223"/>
      <c r="I103" s="674"/>
      <c r="J103" s="223"/>
      <c r="K103" s="223"/>
      <c r="L103" s="675"/>
      <c r="M103" s="328"/>
      <c r="N103" s="328"/>
      <c r="O103" s="328"/>
      <c r="P103" s="675"/>
      <c r="Q103" s="338" t="s">
        <v>740</v>
      </c>
      <c r="R103" s="217"/>
      <c r="S103" s="217"/>
      <c r="T103" s="219"/>
    </row>
    <row r="104" spans="1:20" ht="10.5" customHeight="1" thickBot="1">
      <c r="A104" s="926" t="s">
        <v>19</v>
      </c>
      <c r="B104" s="927"/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8"/>
      <c r="Q104" s="166" t="s">
        <v>1301</v>
      </c>
      <c r="R104" s="217"/>
      <c r="S104" s="217" t="s">
        <v>1302</v>
      </c>
      <c r="T104" s="651">
        <v>1</v>
      </c>
    </row>
    <row r="105" spans="1:20" ht="10.5" customHeight="1">
      <c r="A105" s="929" t="s">
        <v>1082</v>
      </c>
      <c r="B105" s="913"/>
      <c r="C105" s="913"/>
      <c r="D105" s="913"/>
      <c r="E105" s="929" t="s">
        <v>1082</v>
      </c>
      <c r="F105" s="913"/>
      <c r="G105" s="913"/>
      <c r="H105" s="913"/>
      <c r="I105" s="929" t="s">
        <v>1082</v>
      </c>
      <c r="J105" s="913"/>
      <c r="K105" s="913"/>
      <c r="L105" s="913"/>
      <c r="M105" s="929" t="s">
        <v>1082</v>
      </c>
      <c r="N105" s="913"/>
      <c r="O105" s="913"/>
      <c r="P105" s="913"/>
      <c r="Q105" s="166" t="s">
        <v>1303</v>
      </c>
      <c r="R105" s="217"/>
      <c r="S105" s="217" t="s">
        <v>1304</v>
      </c>
      <c r="T105" s="651">
        <v>1</v>
      </c>
    </row>
    <row r="106" spans="1:20" ht="10.5" customHeight="1">
      <c r="A106" s="265" t="s">
        <v>25</v>
      </c>
      <c r="B106" s="306"/>
      <c r="C106" s="306"/>
      <c r="D106" s="220"/>
      <c r="E106" s="265" t="s">
        <v>25</v>
      </c>
      <c r="F106" s="306"/>
      <c r="G106" s="306"/>
      <c r="H106" s="220"/>
      <c r="I106" s="265" t="s">
        <v>25</v>
      </c>
      <c r="J106" s="306"/>
      <c r="K106" s="306"/>
      <c r="L106" s="220"/>
      <c r="M106" s="265" t="s">
        <v>25</v>
      </c>
      <c r="N106" s="306"/>
      <c r="O106" s="306"/>
      <c r="P106" s="220"/>
      <c r="Q106" s="166" t="s">
        <v>1305</v>
      </c>
      <c r="R106" s="217"/>
      <c r="S106" s="217" t="s">
        <v>1306</v>
      </c>
      <c r="T106" s="651">
        <v>1</v>
      </c>
    </row>
    <row r="107" spans="1:20" ht="10.5" customHeight="1">
      <c r="A107" s="922" t="s">
        <v>26</v>
      </c>
      <c r="B107" s="220" t="s">
        <v>73</v>
      </c>
      <c r="C107" s="220" t="s">
        <v>72</v>
      </c>
      <c r="D107" s="724"/>
      <c r="E107" s="922" t="s">
        <v>26</v>
      </c>
      <c r="F107" s="220" t="s">
        <v>73</v>
      </c>
      <c r="G107" s="220" t="s">
        <v>72</v>
      </c>
      <c r="H107" s="724"/>
      <c r="I107" s="922" t="s">
        <v>26</v>
      </c>
      <c r="J107" s="220" t="s">
        <v>73</v>
      </c>
      <c r="K107" s="220" t="s">
        <v>72</v>
      </c>
      <c r="L107" s="724"/>
      <c r="M107" s="922" t="s">
        <v>26</v>
      </c>
      <c r="N107" s="220" t="s">
        <v>73</v>
      </c>
      <c r="O107" s="220" t="s">
        <v>72</v>
      </c>
      <c r="P107" s="724"/>
      <c r="Q107" s="166" t="s">
        <v>1307</v>
      </c>
      <c r="R107" s="217"/>
      <c r="S107" s="217" t="s">
        <v>1308</v>
      </c>
      <c r="T107" s="651">
        <v>1</v>
      </c>
    </row>
    <row r="108" spans="1:20" ht="10.5" customHeight="1">
      <c r="A108" s="922"/>
      <c r="B108" s="220" t="s">
        <v>71</v>
      </c>
      <c r="C108" s="220" t="s">
        <v>583</v>
      </c>
      <c r="D108" s="724"/>
      <c r="E108" s="922"/>
      <c r="F108" s="220" t="s">
        <v>71</v>
      </c>
      <c r="G108" s="220" t="s">
        <v>583</v>
      </c>
      <c r="H108" s="724"/>
      <c r="I108" s="922"/>
      <c r="J108" s="220" t="s">
        <v>71</v>
      </c>
      <c r="K108" s="220" t="s">
        <v>583</v>
      </c>
      <c r="L108" s="724"/>
      <c r="M108" s="922"/>
      <c r="N108" s="220" t="s">
        <v>71</v>
      </c>
      <c r="O108" s="220" t="s">
        <v>583</v>
      </c>
      <c r="P108" s="724"/>
      <c r="Q108" s="166" t="s">
        <v>1415</v>
      </c>
      <c r="R108" s="217"/>
      <c r="S108" s="217" t="s">
        <v>1306</v>
      </c>
      <c r="T108" s="651">
        <v>1</v>
      </c>
    </row>
    <row r="109" spans="1:20" ht="10.5" customHeight="1" thickBot="1">
      <c r="A109" s="922"/>
      <c r="B109" s="310" t="s">
        <v>70</v>
      </c>
      <c r="C109" s="310" t="s">
        <v>1154</v>
      </c>
      <c r="D109" s="724"/>
      <c r="E109" s="922"/>
      <c r="F109" s="310" t="s">
        <v>70</v>
      </c>
      <c r="G109" s="310" t="s">
        <v>1154</v>
      </c>
      <c r="H109" s="724"/>
      <c r="I109" s="922"/>
      <c r="J109" s="310" t="s">
        <v>70</v>
      </c>
      <c r="K109" s="310" t="s">
        <v>1154</v>
      </c>
      <c r="L109" s="724"/>
      <c r="M109" s="922"/>
      <c r="N109" s="310" t="s">
        <v>70</v>
      </c>
      <c r="O109" s="310" t="s">
        <v>1154</v>
      </c>
      <c r="P109" s="724"/>
      <c r="Q109" s="166"/>
      <c r="R109" s="217"/>
      <c r="S109" s="217"/>
      <c r="T109" s="725">
        <f>T104+T105+T106+T107+T108</f>
        <v>5</v>
      </c>
    </row>
    <row r="110" spans="1:20" ht="10.5" customHeight="1">
      <c r="A110" s="721"/>
      <c r="B110" s="496"/>
      <c r="C110" s="496"/>
      <c r="D110" s="721"/>
      <c r="E110" s="734"/>
      <c r="F110" s="496"/>
      <c r="G110" s="496"/>
      <c r="H110" s="722"/>
      <c r="I110" s="721"/>
      <c r="J110" s="496"/>
      <c r="K110" s="496"/>
      <c r="L110" s="722"/>
      <c r="M110" s="721"/>
      <c r="N110" s="496"/>
      <c r="O110" s="496"/>
      <c r="P110" s="722"/>
      <c r="Q110" s="217"/>
      <c r="R110" s="217"/>
      <c r="S110" s="217"/>
      <c r="T110" s="725"/>
    </row>
    <row r="111" spans="1:20" ht="10.5" customHeight="1">
      <c r="A111" s="724" t="s">
        <v>81</v>
      </c>
      <c r="B111" s="310"/>
      <c r="C111" s="310" t="s">
        <v>676</v>
      </c>
      <c r="D111" s="724"/>
      <c r="E111" s="723"/>
      <c r="F111" s="310"/>
      <c r="G111" s="310"/>
      <c r="H111" s="735"/>
      <c r="I111" s="724"/>
      <c r="J111" s="310"/>
      <c r="K111" s="310"/>
      <c r="L111" s="735"/>
      <c r="M111" s="724"/>
      <c r="N111" s="310"/>
      <c r="O111" s="310"/>
      <c r="P111" s="735"/>
      <c r="Q111" s="217"/>
      <c r="R111" s="217"/>
      <c r="S111" s="217"/>
      <c r="T111" s="725"/>
    </row>
    <row r="112" spans="1:20" ht="10.5" customHeight="1">
      <c r="A112" s="738"/>
      <c r="B112" s="739"/>
      <c r="C112" s="739"/>
      <c r="D112" s="735"/>
      <c r="E112" s="723" t="s">
        <v>30</v>
      </c>
      <c r="F112" s="724"/>
      <c r="G112" s="724"/>
      <c r="H112" s="735"/>
      <c r="I112" s="923"/>
      <c r="J112" s="924"/>
      <c r="K112" s="924"/>
      <c r="L112" s="925"/>
      <c r="M112" s="923"/>
      <c r="N112" s="924"/>
      <c r="O112" s="924"/>
      <c r="P112" s="925"/>
      <c r="Q112" s="339" t="s">
        <v>698</v>
      </c>
      <c r="R112" s="217"/>
      <c r="S112" s="217"/>
      <c r="T112" s="651"/>
    </row>
    <row r="113" spans="1:20" ht="10.5" customHeight="1">
      <c r="A113" s="311"/>
      <c r="B113" s="308"/>
      <c r="C113" s="308"/>
      <c r="D113" s="221"/>
      <c r="E113" s="654" t="s">
        <v>697</v>
      </c>
      <c r="F113" s="655" t="s">
        <v>692</v>
      </c>
      <c r="G113" s="655" t="s">
        <v>1206</v>
      </c>
      <c r="H113" s="221"/>
      <c r="I113" s="308"/>
      <c r="J113" s="308"/>
      <c r="K113" s="308"/>
      <c r="L113" s="330"/>
      <c r="M113" s="308"/>
      <c r="N113" s="308"/>
      <c r="O113" s="308"/>
      <c r="P113" s="330"/>
      <c r="Q113" s="166" t="s">
        <v>513</v>
      </c>
      <c r="R113" s="217"/>
      <c r="S113" s="217" t="s">
        <v>502</v>
      </c>
      <c r="T113" s="651">
        <v>1</v>
      </c>
    </row>
    <row r="114" spans="1:20" ht="10.5" customHeight="1">
      <c r="A114" s="738"/>
      <c r="B114" s="325"/>
      <c r="C114" s="325"/>
      <c r="D114" s="735"/>
      <c r="E114" s="723" t="s">
        <v>31</v>
      </c>
      <c r="F114" s="272"/>
      <c r="G114" s="272"/>
      <c r="H114" s="735"/>
      <c r="I114" s="741"/>
      <c r="J114" s="739"/>
      <c r="K114" s="310"/>
      <c r="L114" s="330"/>
      <c r="M114" s="741"/>
      <c r="N114" s="739"/>
      <c r="O114" s="310"/>
      <c r="P114" s="330"/>
      <c r="Q114" s="166" t="s">
        <v>515</v>
      </c>
      <c r="R114" s="217"/>
      <c r="S114" s="217" t="s">
        <v>86</v>
      </c>
      <c r="T114" s="651">
        <v>1</v>
      </c>
    </row>
    <row r="115" spans="1:20" ht="10.5" customHeight="1" thickBot="1">
      <c r="A115" s="311"/>
      <c r="B115" s="308"/>
      <c r="C115" s="308"/>
      <c r="D115" s="221"/>
      <c r="E115" s="654" t="s">
        <v>196</v>
      </c>
      <c r="F115" s="655" t="s">
        <v>692</v>
      </c>
      <c r="G115" s="655" t="s">
        <v>1206</v>
      </c>
      <c r="H115" s="221"/>
      <c r="I115" s="492"/>
      <c r="J115" s="310"/>
      <c r="K115" s="310"/>
      <c r="L115" s="330"/>
      <c r="M115" s="492"/>
      <c r="N115" s="310"/>
      <c r="O115" s="310"/>
      <c r="P115" s="330"/>
      <c r="Q115" s="34" t="s">
        <v>79</v>
      </c>
      <c r="R115" s="34"/>
      <c r="S115" s="34" t="s">
        <v>80</v>
      </c>
      <c r="T115" s="651">
        <v>1</v>
      </c>
    </row>
    <row r="116" spans="1:20" ht="10.5" customHeight="1">
      <c r="A116" s="911" t="s">
        <v>116</v>
      </c>
      <c r="B116" s="912"/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4"/>
      <c r="Q116" s="166"/>
      <c r="R116" s="217"/>
      <c r="S116" s="217"/>
      <c r="T116" s="725">
        <f>SUM(T113:T115)</f>
        <v>3</v>
      </c>
    </row>
    <row r="117" spans="1:20" ht="10.5" customHeight="1" thickBot="1">
      <c r="A117" s="915" t="s">
        <v>117</v>
      </c>
      <c r="B117" s="916"/>
      <c r="C117" s="916"/>
      <c r="D117" s="916"/>
      <c r="E117" s="916"/>
      <c r="F117" s="916"/>
      <c r="G117" s="916"/>
      <c r="H117" s="916"/>
      <c r="I117" s="916"/>
      <c r="J117" s="916"/>
      <c r="K117" s="916"/>
      <c r="L117" s="916"/>
      <c r="M117" s="916"/>
      <c r="N117" s="916"/>
      <c r="O117" s="916"/>
      <c r="P117" s="917"/>
      <c r="Q117" s="166"/>
      <c r="R117" s="217"/>
      <c r="S117" s="217"/>
      <c r="T117" s="725"/>
    </row>
    <row r="118" spans="1:20" ht="10.5" customHeight="1">
      <c r="A118" s="911" t="s">
        <v>118</v>
      </c>
      <c r="B118" s="912"/>
      <c r="C118" s="912"/>
      <c r="D118" s="912"/>
      <c r="E118" s="912"/>
      <c r="F118" s="912"/>
      <c r="G118" s="912"/>
      <c r="H118" s="912"/>
      <c r="I118" s="912"/>
      <c r="J118" s="912"/>
      <c r="K118" s="912"/>
      <c r="L118" s="912"/>
      <c r="M118" s="912"/>
      <c r="N118" s="912"/>
      <c r="O118" s="912"/>
      <c r="P118" s="918"/>
      <c r="Q118" s="166"/>
      <c r="R118" s="217"/>
      <c r="S118" s="217"/>
      <c r="T118" s="219"/>
    </row>
    <row r="119" spans="1:20" ht="14" thickBot="1">
      <c r="A119" s="919"/>
      <c r="B119" s="920"/>
      <c r="C119" s="920"/>
      <c r="D119" s="920"/>
      <c r="E119" s="920"/>
      <c r="F119" s="920"/>
      <c r="G119" s="920"/>
      <c r="H119" s="920"/>
      <c r="I119" s="920"/>
      <c r="J119" s="920"/>
      <c r="K119" s="920"/>
      <c r="L119" s="920"/>
      <c r="M119" s="920"/>
      <c r="N119" s="920"/>
      <c r="O119" s="920"/>
      <c r="P119" s="921"/>
      <c r="Q119" s="81"/>
      <c r="R119" s="81"/>
      <c r="S119" s="81"/>
      <c r="T119" s="736">
        <f>T116+T109+T101+T95+T84</f>
        <v>37</v>
      </c>
    </row>
    <row r="120" spans="1:20" ht="14" thickTop="1"/>
  </sheetData>
  <mergeCells count="83">
    <mergeCell ref="A116:P116"/>
    <mergeCell ref="A117:P117"/>
    <mergeCell ref="A118:P119"/>
    <mergeCell ref="A107:A109"/>
    <mergeCell ref="E107:E109"/>
    <mergeCell ref="I107:I109"/>
    <mergeCell ref="M107:M109"/>
    <mergeCell ref="I112:L112"/>
    <mergeCell ref="M112:P112"/>
    <mergeCell ref="A95:D95"/>
    <mergeCell ref="E95:H95"/>
    <mergeCell ref="I95:L95"/>
    <mergeCell ref="A104:P104"/>
    <mergeCell ref="A105:D105"/>
    <mergeCell ref="E105:H105"/>
    <mergeCell ref="I105:L105"/>
    <mergeCell ref="M105:P105"/>
    <mergeCell ref="I87:L87"/>
    <mergeCell ref="A93:P93"/>
    <mergeCell ref="A94:D94"/>
    <mergeCell ref="E94:H94"/>
    <mergeCell ref="I94:L94"/>
    <mergeCell ref="M94:P94"/>
    <mergeCell ref="Q54:T54"/>
    <mergeCell ref="A63:D63"/>
    <mergeCell ref="E63:H63"/>
    <mergeCell ref="I63:L63"/>
    <mergeCell ref="M63:P63"/>
    <mergeCell ref="A80:D80"/>
    <mergeCell ref="E80:H80"/>
    <mergeCell ref="I80:L80"/>
    <mergeCell ref="M80:P80"/>
    <mergeCell ref="A46:D46"/>
    <mergeCell ref="E46:H46"/>
    <mergeCell ref="I46:L46"/>
    <mergeCell ref="M46:P46"/>
    <mergeCell ref="Q50:T50"/>
    <mergeCell ref="Q53:T53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E24:P24"/>
    <mergeCell ref="Q24:T24"/>
    <mergeCell ref="E25:P25"/>
    <mergeCell ref="E26:P26"/>
    <mergeCell ref="E28:H28"/>
    <mergeCell ref="I28:L28"/>
    <mergeCell ref="M28:P28"/>
    <mergeCell ref="T12:T16"/>
    <mergeCell ref="A8:P8"/>
    <mergeCell ref="Q8:T8"/>
    <mergeCell ref="A9:P9"/>
    <mergeCell ref="Q9:T9"/>
    <mergeCell ref="A10:P10"/>
    <mergeCell ref="Q10:T10"/>
    <mergeCell ref="A11:D11"/>
    <mergeCell ref="E11:H11"/>
    <mergeCell ref="I11:L11"/>
    <mergeCell ref="M11:P11"/>
    <mergeCell ref="Q11:T11"/>
    <mergeCell ref="A7:P7"/>
    <mergeCell ref="Q7:T7"/>
    <mergeCell ref="A2:T2"/>
    <mergeCell ref="B3:C3"/>
    <mergeCell ref="F3:G3"/>
    <mergeCell ref="Q3:T3"/>
    <mergeCell ref="A4:T4"/>
    <mergeCell ref="A5:D5"/>
    <mergeCell ref="E5:H5"/>
    <mergeCell ref="I5:L5"/>
    <mergeCell ref="M5:P5"/>
    <mergeCell ref="A6:D6"/>
    <mergeCell ref="E6:H6"/>
    <mergeCell ref="I6:L6"/>
    <mergeCell ref="M6:P6"/>
    <mergeCell ref="Q6:T6"/>
  </mergeCells>
  <conditionalFormatting sqref="A120:XFD65551 A1:XFD1 U10:XFD10 U119:XFD119 U2:IO9 J19:K19 P30:P42 H40:H42 L40:L42 Q39:T43 I57:K57 L49:L61 P49:P61 H48:H60 Q58:T63 U11:IO118 L64:L78 H72:H78 P64:P78 T64:T119 Q65:S86 G69 E54:G57 M53:O57 O52 A12:D43">
    <cfRule type="cellIs" dxfId="1629" priority="940" stopIfTrue="1" operator="equal">
      <formula>"X"</formula>
    </cfRule>
  </conditionalFormatting>
  <conditionalFormatting sqref="A1:T2 J19 A4:T11 A3:B3 D3:F3 H3:T3 P98 P12:P43 A40:D42 H21:H43 L19:L43 L45:L57 I57:K57 P50:P63 Q39:T63 H45:H78 L70:L76 T64:T119 Q65:S86 G69 E54:G57 M53:O57 O52">
    <cfRule type="cellIs" dxfId="1628" priority="939" stopIfTrue="1" operator="equal">
      <formula>"xy"</formula>
    </cfRule>
  </conditionalFormatting>
  <conditionalFormatting sqref="L67 L59:L63 L84 L86 P76 P84:P86 P89 K32:K34 H16:H19 E79:P80 I62:K63 L92 E81:H81 L78 E92:H92 Q24:T25 E70:G71 P78 M63:O63 M81:O81 E62:G64 T12 M37:O39 T26:T39 A24:G29 I43:K43 M43:O43 P67:P71 P92 A12:D23 H12 I24:K30 A43:G43 H82:H91 I45:K46 I44 A45:G45 P45:P46 M45:O47 Q26 M23:O29 L12 T19:T20 A96:H96 L96 B108:D111 A105:D107 A103:P104 L17 P96:P97 A99:H102 P99:P102 A93:P95 L88 R100:S100 R106:S108 Q116:S118 Q101:S103 Q91:S96 D97:H98 I39:J39 I31:I34 I37:I38 E46:G47 A116:P119 A30:D39 K37:K39 A112:D115 I112:L115">
    <cfRule type="cellIs" dxfId="1627" priority="937" stopIfTrue="1" operator="equal">
      <formula>"xy"</formula>
    </cfRule>
  </conditionalFormatting>
  <conditionalFormatting sqref="I23:K23">
    <cfRule type="cellIs" dxfId="1626" priority="935" stopIfTrue="1" operator="equal">
      <formula>"xy"</formula>
    </cfRule>
  </conditionalFormatting>
  <conditionalFormatting sqref="I64:J64">
    <cfRule type="cellIs" dxfId="1625" priority="933" stopIfTrue="1" operator="equal">
      <formula>"xy"</formula>
    </cfRule>
  </conditionalFormatting>
  <conditionalFormatting sqref="I92:K92">
    <cfRule type="cellIs" dxfId="1624" priority="931" stopIfTrue="1" operator="equal">
      <formula>"xy"</formula>
    </cfRule>
  </conditionalFormatting>
  <conditionalFormatting sqref="I81:J81">
    <cfRule type="cellIs" dxfId="1623" priority="929" stopIfTrue="1" operator="equal">
      <formula>"xy"</formula>
    </cfRule>
  </conditionalFormatting>
  <conditionalFormatting sqref="I47:J47">
    <cfRule type="cellIs" dxfId="1622" priority="927" stopIfTrue="1" operator="equal">
      <formula>"xy"</formula>
    </cfRule>
  </conditionalFormatting>
  <conditionalFormatting sqref="E19:G19">
    <cfRule type="cellIs" dxfId="1621" priority="923" stopIfTrue="1" operator="equal">
      <formula>"xy"</formula>
    </cfRule>
  </conditionalFormatting>
  <conditionalFormatting sqref="Q22:T23 T19:T21">
    <cfRule type="cellIs" dxfId="1620" priority="919" stopIfTrue="1" operator="equal">
      <formula>"xy"</formula>
    </cfRule>
  </conditionalFormatting>
  <conditionalFormatting sqref="I57:K57">
    <cfRule type="cellIs" dxfId="1619" priority="917" stopIfTrue="1" operator="equal">
      <formula>"xy"</formula>
    </cfRule>
  </conditionalFormatting>
  <conditionalFormatting sqref="E18:G18">
    <cfRule type="cellIs" dxfId="1618" priority="915" stopIfTrue="1" operator="equal">
      <formula>"xy"</formula>
    </cfRule>
  </conditionalFormatting>
  <conditionalFormatting sqref="S19">
    <cfRule type="cellIs" dxfId="1617" priority="899" stopIfTrue="1" operator="equal">
      <formula>"xy"</formula>
    </cfRule>
  </conditionalFormatting>
  <conditionalFormatting sqref="Q26:S26">
    <cfRule type="cellIs" dxfId="1616" priority="913" stopIfTrue="1" operator="equal">
      <formula>"xy"</formula>
    </cfRule>
  </conditionalFormatting>
  <conditionalFormatting sqref="J18:K20">
    <cfRule type="cellIs" dxfId="1615" priority="893" stopIfTrue="1" operator="equal">
      <formula>"xy"</formula>
    </cfRule>
  </conditionalFormatting>
  <conditionalFormatting sqref="I87">
    <cfRule type="cellIs" dxfId="1614" priority="911" stopIfTrue="1" operator="equal">
      <formula>"xy"</formula>
    </cfRule>
  </conditionalFormatting>
  <conditionalFormatting sqref="Q26:S26">
    <cfRule type="cellIs" dxfId="1613" priority="909" stopIfTrue="1" operator="equal">
      <formula>"xy"</formula>
    </cfRule>
  </conditionalFormatting>
  <conditionalFormatting sqref="I86:K86">
    <cfRule type="cellIs" dxfId="1612" priority="907" stopIfTrue="1" operator="equal">
      <formula>"xy"</formula>
    </cfRule>
  </conditionalFormatting>
  <conditionalFormatting sqref="E72:G74">
    <cfRule type="cellIs" dxfId="1611" priority="905" stopIfTrue="1" operator="equal">
      <formula>"xy"</formula>
    </cfRule>
  </conditionalFormatting>
  <conditionalFormatting sqref="I12:K12">
    <cfRule type="cellIs" dxfId="1610" priority="895" stopIfTrue="1" operator="equal">
      <formula>"xy"</formula>
    </cfRule>
  </conditionalFormatting>
  <conditionalFormatting sqref="Q19:R19">
    <cfRule type="cellIs" dxfId="1609" priority="903" stopIfTrue="1" operator="equal">
      <formula>"xy"</formula>
    </cfRule>
  </conditionalFormatting>
  <conditionalFormatting sqref="Q19:S19 Q23:S23">
    <cfRule type="cellIs" dxfId="1608" priority="900" stopIfTrue="1" operator="equal">
      <formula>"xy"</formula>
    </cfRule>
  </conditionalFormatting>
  <conditionalFormatting sqref="I17:K17">
    <cfRule type="cellIs" dxfId="1607" priority="897" stopIfTrue="1" operator="equal">
      <formula>"xy"</formula>
    </cfRule>
  </conditionalFormatting>
  <conditionalFormatting sqref="Q68:S71">
    <cfRule type="cellIs" dxfId="1606" priority="891" stopIfTrue="1" operator="equal">
      <formula>"xy"</formula>
    </cfRule>
  </conditionalFormatting>
  <conditionalFormatting sqref="Q89:S89">
    <cfRule type="cellIs" dxfId="1605" priority="889" stopIfTrue="1" operator="equal">
      <formula>"xy"</formula>
    </cfRule>
  </conditionalFormatting>
  <conditionalFormatting sqref="Q89:S91">
    <cfRule type="cellIs" dxfId="1604" priority="887" stopIfTrue="1" operator="equal">
      <formula>"xy"</formula>
    </cfRule>
  </conditionalFormatting>
  <conditionalFormatting sqref="Q92:S92">
    <cfRule type="cellIs" dxfId="1603" priority="885" stopIfTrue="1" operator="equal">
      <formula>"xy"</formula>
    </cfRule>
  </conditionalFormatting>
  <conditionalFormatting sqref="Q93:S93">
    <cfRule type="cellIs" dxfId="1602" priority="883" stopIfTrue="1" operator="equal">
      <formula>"xy"</formula>
    </cfRule>
  </conditionalFormatting>
  <conditionalFormatting sqref="Q94:S94">
    <cfRule type="cellIs" dxfId="1601" priority="881" stopIfTrue="1" operator="equal">
      <formula>"xy"</formula>
    </cfRule>
  </conditionalFormatting>
  <conditionalFormatting sqref="R116:S116">
    <cfRule type="cellIs" dxfId="1600" priority="879" stopIfTrue="1" operator="equal">
      <formula>"xy"</formula>
    </cfRule>
  </conditionalFormatting>
  <conditionalFormatting sqref="M72:O74">
    <cfRule type="cellIs" dxfId="1599" priority="877" stopIfTrue="1" operator="equal">
      <formula>"xy"</formula>
    </cfRule>
  </conditionalFormatting>
  <conditionalFormatting sqref="M72:N74">
    <cfRule type="cellIs" dxfId="1598" priority="875" stopIfTrue="1" operator="equal">
      <formula>"xy"</formula>
    </cfRule>
  </conditionalFormatting>
  <conditionalFormatting sqref="M92:O92">
    <cfRule type="cellIs" dxfId="1597" priority="873" stopIfTrue="1" operator="equal">
      <formula>"xy"</formula>
    </cfRule>
  </conditionalFormatting>
  <conditionalFormatting sqref="G12">
    <cfRule type="cellIs" dxfId="1596" priority="871" stopIfTrue="1" operator="equal">
      <formula>"xy"</formula>
    </cfRule>
  </conditionalFormatting>
  <conditionalFormatting sqref="E12:F12">
    <cfRule type="cellIs" dxfId="1595" priority="869" stopIfTrue="1" operator="equal">
      <formula>"xy"</formula>
    </cfRule>
  </conditionalFormatting>
  <conditionalFormatting sqref="Q87:S87">
    <cfRule type="cellIs" dxfId="1594" priority="867" stopIfTrue="1" operator="equal">
      <formula>"xy"</formula>
    </cfRule>
  </conditionalFormatting>
  <conditionalFormatting sqref="M17:O17">
    <cfRule type="cellIs" dxfId="1593" priority="838" stopIfTrue="1" operator="equal">
      <formula>"xy"</formula>
    </cfRule>
  </conditionalFormatting>
  <conditionalFormatting sqref="O12">
    <cfRule type="cellIs" dxfId="1592" priority="836" stopIfTrue="1" operator="equal">
      <formula>"xy"</formula>
    </cfRule>
  </conditionalFormatting>
  <conditionalFormatting sqref="G75">
    <cfRule type="cellIs" dxfId="1591" priority="824" stopIfTrue="1" operator="equal">
      <formula>"xy"</formula>
    </cfRule>
  </conditionalFormatting>
  <conditionalFormatting sqref="Q88:S88">
    <cfRule type="cellIs" dxfId="1590" priority="865" stopIfTrue="1" operator="equal">
      <formula>"xy"</formula>
    </cfRule>
  </conditionalFormatting>
  <conditionalFormatting sqref="Q89:S89">
    <cfRule type="cellIs" dxfId="1589" priority="863" stopIfTrue="1" operator="equal">
      <formula>"xy"</formula>
    </cfRule>
  </conditionalFormatting>
  <conditionalFormatting sqref="Q89:S91">
    <cfRule type="cellIs" dxfId="1588" priority="861" stopIfTrue="1" operator="equal">
      <formula>"xy"</formula>
    </cfRule>
  </conditionalFormatting>
  <conditionalFormatting sqref="Q92:S92">
    <cfRule type="cellIs" dxfId="1587" priority="859" stopIfTrue="1" operator="equal">
      <formula>"xy"</formula>
    </cfRule>
  </conditionalFormatting>
  <conditionalFormatting sqref="R96:S96 Q97:S100">
    <cfRule type="cellIs" dxfId="1586" priority="857" stopIfTrue="1" operator="equal">
      <formula>"xy"</formula>
    </cfRule>
  </conditionalFormatting>
  <conditionalFormatting sqref="R103:S103 Q104:S106">
    <cfRule type="cellIs" dxfId="1585" priority="855" stopIfTrue="1" operator="equal">
      <formula>"xy"</formula>
    </cfRule>
  </conditionalFormatting>
  <conditionalFormatting sqref="Q109:S113">
    <cfRule type="cellIs" dxfId="1584" priority="853" stopIfTrue="1" operator="equal">
      <formula>"xy"</formula>
    </cfRule>
  </conditionalFormatting>
  <conditionalFormatting sqref="R109:S111">
    <cfRule type="cellIs" dxfId="1583" priority="851" stopIfTrue="1" operator="equal">
      <formula>"xy"</formula>
    </cfRule>
  </conditionalFormatting>
  <conditionalFormatting sqref="Q113:S115">
    <cfRule type="cellIs" dxfId="1582" priority="849" stopIfTrue="1" operator="equal">
      <formula>"xy"</formula>
    </cfRule>
  </conditionalFormatting>
  <conditionalFormatting sqref="R113:S113">
    <cfRule type="cellIs" dxfId="1581" priority="847" stopIfTrue="1" operator="equal">
      <formula>"xy"</formula>
    </cfRule>
  </conditionalFormatting>
  <conditionalFormatting sqref="H14:H15">
    <cfRule type="cellIs" dxfId="1580" priority="846" stopIfTrue="1" operator="equal">
      <formula>"xy"</formula>
    </cfRule>
  </conditionalFormatting>
  <conditionalFormatting sqref="Q107">
    <cfRule type="cellIs" dxfId="1579" priority="844" stopIfTrue="1" operator="equal">
      <formula>"xy"</formula>
    </cfRule>
  </conditionalFormatting>
  <conditionalFormatting sqref="Q108">
    <cfRule type="cellIs" dxfId="1578" priority="842" stopIfTrue="1" operator="equal">
      <formula>"xy"</formula>
    </cfRule>
  </conditionalFormatting>
  <conditionalFormatting sqref="E44">
    <cfRule type="cellIs" dxfId="1577" priority="841" stopIfTrue="1" operator="equal">
      <formula>"xy"</formula>
    </cfRule>
  </conditionalFormatting>
  <conditionalFormatting sqref="A44">
    <cfRule type="cellIs" dxfId="1576" priority="840" stopIfTrue="1" operator="equal">
      <formula>"xy"</formula>
    </cfRule>
  </conditionalFormatting>
  <conditionalFormatting sqref="S12">
    <cfRule type="cellIs" dxfId="1575" priority="832" stopIfTrue="1" operator="equal">
      <formula>"xy"</formula>
    </cfRule>
  </conditionalFormatting>
  <conditionalFormatting sqref="Q17:S18">
    <cfRule type="cellIs" dxfId="1574" priority="834" stopIfTrue="1" operator="equal">
      <formula>"xy"</formula>
    </cfRule>
  </conditionalFormatting>
  <conditionalFormatting sqref="M71:N71">
    <cfRule type="cellIs" dxfId="1573" priority="799" stopIfTrue="1" operator="equal">
      <formula>"xy"</formula>
    </cfRule>
  </conditionalFormatting>
  <conditionalFormatting sqref="S22">
    <cfRule type="cellIs" dxfId="1572" priority="830" stopIfTrue="1" operator="equal">
      <formula>"xy"</formula>
    </cfRule>
  </conditionalFormatting>
  <conditionalFormatting sqref="Q19:R19">
    <cfRule type="cellIs" dxfId="1571" priority="828" stopIfTrue="1" operator="equal">
      <formula>"xy"</formula>
    </cfRule>
  </conditionalFormatting>
  <conditionalFormatting sqref="Q19:R19 Q22:R22">
    <cfRule type="cellIs" dxfId="1570" priority="826" stopIfTrue="1" operator="equal">
      <formula>"xy"</formula>
    </cfRule>
  </conditionalFormatting>
  <conditionalFormatting sqref="E32:F32">
    <cfRule type="cellIs" dxfId="1569" priority="814" stopIfTrue="1" operator="equal">
      <formula>"xy"</formula>
    </cfRule>
  </conditionalFormatting>
  <conditionalFormatting sqref="E75:F75">
    <cfRule type="cellIs" dxfId="1568" priority="822" stopIfTrue="1" operator="equal">
      <formula>"xy"</formula>
    </cfRule>
  </conditionalFormatting>
  <conditionalFormatting sqref="E75:F75">
    <cfRule type="cellIs" dxfId="1567" priority="820" stopIfTrue="1" operator="equal">
      <formula>"xy"</formula>
    </cfRule>
  </conditionalFormatting>
  <conditionalFormatting sqref="E30:G30">
    <cfRule type="cellIs" dxfId="1566" priority="818" stopIfTrue="1" operator="equal">
      <formula>"xy"</formula>
    </cfRule>
  </conditionalFormatting>
  <conditionalFormatting sqref="E30:G39">
    <cfRule type="cellIs" dxfId="1565" priority="816" stopIfTrue="1" operator="equal">
      <formula>"xy"</formula>
    </cfRule>
  </conditionalFormatting>
  <conditionalFormatting sqref="E33:F33">
    <cfRule type="cellIs" dxfId="1564" priority="812" stopIfTrue="1" operator="equal">
      <formula>"xy"</formula>
    </cfRule>
  </conditionalFormatting>
  <conditionalFormatting sqref="E31:F31">
    <cfRule type="cellIs" dxfId="1563" priority="810" stopIfTrue="1" operator="equal">
      <formula>"xy"</formula>
    </cfRule>
  </conditionalFormatting>
  <conditionalFormatting sqref="E32:F32">
    <cfRule type="cellIs" dxfId="1562" priority="808" stopIfTrue="1" operator="equal">
      <formula>"xy"</formula>
    </cfRule>
  </conditionalFormatting>
  <conditionalFormatting sqref="M71:O71">
    <cfRule type="cellIs" dxfId="1561" priority="801" stopIfTrue="1" operator="equal">
      <formula>"xy"</formula>
    </cfRule>
  </conditionalFormatting>
  <conditionalFormatting sqref="J19">
    <cfRule type="cellIs" dxfId="1560" priority="728" stopIfTrue="1" operator="equal">
      <formula>"xy"</formula>
    </cfRule>
  </conditionalFormatting>
  <conditionalFormatting sqref="J18">
    <cfRule type="cellIs" dxfId="1559" priority="726" stopIfTrue="1" operator="equal">
      <formula>"xy"</formula>
    </cfRule>
  </conditionalFormatting>
  <conditionalFormatting sqref="M75:N75">
    <cfRule type="cellIs" dxfId="1558" priority="806" stopIfTrue="1" operator="equal">
      <formula>"xy"</formula>
    </cfRule>
  </conditionalFormatting>
  <conditionalFormatting sqref="M70:O70">
    <cfRule type="cellIs" dxfId="1557" priority="803" stopIfTrue="1" operator="equal">
      <formula>"xy"</formula>
    </cfRule>
  </conditionalFormatting>
  <conditionalFormatting sqref="J20">
    <cfRule type="cellIs" dxfId="1556" priority="797" stopIfTrue="1" operator="equal">
      <formula>"xy"</formula>
    </cfRule>
  </conditionalFormatting>
  <conditionalFormatting sqref="E23:G23">
    <cfRule type="cellIs" dxfId="1555" priority="795" stopIfTrue="1" operator="equal">
      <formula>"xy"</formula>
    </cfRule>
  </conditionalFormatting>
  <conditionalFormatting sqref="G22">
    <cfRule type="cellIs" dxfId="1554" priority="793" stopIfTrue="1" operator="equal">
      <formula>"xy"</formula>
    </cfRule>
  </conditionalFormatting>
  <conditionalFormatting sqref="E19:F22">
    <cfRule type="cellIs" dxfId="1553" priority="791" stopIfTrue="1" operator="equal">
      <formula>"xy"</formula>
    </cfRule>
  </conditionalFormatting>
  <conditionalFormatting sqref="Q22:S22">
    <cfRule type="cellIs" dxfId="1552" priority="789" stopIfTrue="1" operator="equal">
      <formula>"xy"</formula>
    </cfRule>
  </conditionalFormatting>
  <conditionalFormatting sqref="S19">
    <cfRule type="cellIs" dxfId="1551" priority="787" stopIfTrue="1" operator="equal">
      <formula>"xy"</formula>
    </cfRule>
  </conditionalFormatting>
  <conditionalFormatting sqref="J19">
    <cfRule type="cellIs" dxfId="1550" priority="785" stopIfTrue="1" operator="equal">
      <formula>"xy"</formula>
    </cfRule>
  </conditionalFormatting>
  <conditionalFormatting sqref="E22:G22">
    <cfRule type="cellIs" dxfId="1549" priority="783" stopIfTrue="1" operator="equal">
      <formula>"xy"</formula>
    </cfRule>
  </conditionalFormatting>
  <conditionalFormatting sqref="G21">
    <cfRule type="cellIs" dxfId="1548" priority="782" stopIfTrue="1" operator="equal">
      <formula>"xy"</formula>
    </cfRule>
  </conditionalFormatting>
  <conditionalFormatting sqref="N19">
    <cfRule type="cellIs" dxfId="1547" priority="780" stopIfTrue="1" operator="equal">
      <formula>"xy"</formula>
    </cfRule>
  </conditionalFormatting>
  <conditionalFormatting sqref="N18:O19">
    <cfRule type="cellIs" dxfId="1546" priority="778" stopIfTrue="1" operator="equal">
      <formula>"xy"</formula>
    </cfRule>
  </conditionalFormatting>
  <conditionalFormatting sqref="N19">
    <cfRule type="cellIs" dxfId="1545" priority="776" stopIfTrue="1" operator="equal">
      <formula>"xy"</formula>
    </cfRule>
  </conditionalFormatting>
  <conditionalFormatting sqref="L18">
    <cfRule type="cellIs" dxfId="1544" priority="774" stopIfTrue="1" operator="equal">
      <formula>"xy"</formula>
    </cfRule>
  </conditionalFormatting>
  <conditionalFormatting sqref="I18:K18">
    <cfRule type="cellIs" dxfId="1543" priority="772" stopIfTrue="1" operator="equal">
      <formula>"xy"</formula>
    </cfRule>
  </conditionalFormatting>
  <conditionalFormatting sqref="I18:K18">
    <cfRule type="cellIs" dxfId="1542" priority="770" stopIfTrue="1" operator="equal">
      <formula>"xy"</formula>
    </cfRule>
  </conditionalFormatting>
  <conditionalFormatting sqref="M18:O18">
    <cfRule type="cellIs" dxfId="1541" priority="768" stopIfTrue="1" operator="equal">
      <formula>"xy"</formula>
    </cfRule>
  </conditionalFormatting>
  <conditionalFormatting sqref="M18:O18">
    <cfRule type="cellIs" dxfId="1540" priority="766" stopIfTrue="1" operator="equal">
      <formula>"xy"</formula>
    </cfRule>
  </conditionalFormatting>
  <conditionalFormatting sqref="J20">
    <cfRule type="cellIs" dxfId="1539" priority="764" stopIfTrue="1" operator="equal">
      <formula>"xy"</formula>
    </cfRule>
  </conditionalFormatting>
  <conditionalFormatting sqref="J20">
    <cfRule type="cellIs" dxfId="1538" priority="762" stopIfTrue="1" operator="equal">
      <formula>"xy"</formula>
    </cfRule>
  </conditionalFormatting>
  <conditionalFormatting sqref="L19">
    <cfRule type="cellIs" dxfId="1537" priority="760" stopIfTrue="1" operator="equal">
      <formula>"xy"</formula>
    </cfRule>
  </conditionalFormatting>
  <conditionalFormatting sqref="I19:K19">
    <cfRule type="cellIs" dxfId="1536" priority="758" stopIfTrue="1" operator="equal">
      <formula>"xy"</formula>
    </cfRule>
  </conditionalFormatting>
  <conditionalFormatting sqref="I19:K19">
    <cfRule type="cellIs" dxfId="1535" priority="756" stopIfTrue="1" operator="equal">
      <formula>"xy"</formula>
    </cfRule>
  </conditionalFormatting>
  <conditionalFormatting sqref="M19:O19">
    <cfRule type="cellIs" dxfId="1534" priority="754" stopIfTrue="1" operator="equal">
      <formula>"xy"</formula>
    </cfRule>
  </conditionalFormatting>
  <conditionalFormatting sqref="M19:O19">
    <cfRule type="cellIs" dxfId="1533" priority="752" stopIfTrue="1" operator="equal">
      <formula>"xy"</formula>
    </cfRule>
  </conditionalFormatting>
  <conditionalFormatting sqref="O58">
    <cfRule type="cellIs" dxfId="1532" priority="748" stopIfTrue="1" operator="equal">
      <formula>"xy"</formula>
    </cfRule>
  </conditionalFormatting>
  <conditionalFormatting sqref="O58">
    <cfRule type="cellIs" dxfId="1531" priority="749" stopIfTrue="1" operator="equal">
      <formula>"xy"</formula>
    </cfRule>
  </conditionalFormatting>
  <conditionalFormatting sqref="M58:N58">
    <cfRule type="cellIs" dxfId="1530" priority="746" stopIfTrue="1" operator="equal">
      <formula>"xy"</formula>
    </cfRule>
  </conditionalFormatting>
  <conditionalFormatting sqref="N18">
    <cfRule type="cellIs" dxfId="1529" priority="744" stopIfTrue="1" operator="equal">
      <formula>"xy"</formula>
    </cfRule>
  </conditionalFormatting>
  <conditionalFormatting sqref="N19">
    <cfRule type="cellIs" dxfId="1528" priority="742" stopIfTrue="1" operator="equal">
      <formula>"xy"</formula>
    </cfRule>
  </conditionalFormatting>
  <conditionalFormatting sqref="N18">
    <cfRule type="cellIs" dxfId="1527" priority="740" stopIfTrue="1" operator="equal">
      <formula>"xy"</formula>
    </cfRule>
  </conditionalFormatting>
  <conditionalFormatting sqref="N19">
    <cfRule type="cellIs" dxfId="1526" priority="738" stopIfTrue="1" operator="equal">
      <formula>"xy"</formula>
    </cfRule>
  </conditionalFormatting>
  <conditionalFormatting sqref="N19">
    <cfRule type="cellIs" dxfId="1525" priority="736" stopIfTrue="1" operator="equal">
      <formula>"xy"</formula>
    </cfRule>
  </conditionalFormatting>
  <conditionalFormatting sqref="M18:O18">
    <cfRule type="cellIs" dxfId="1524" priority="734" stopIfTrue="1" operator="equal">
      <formula>"xy"</formula>
    </cfRule>
  </conditionalFormatting>
  <conditionalFormatting sqref="M18:O18">
    <cfRule type="cellIs" dxfId="1523" priority="732" stopIfTrue="1" operator="equal">
      <formula>"xy"</formula>
    </cfRule>
  </conditionalFormatting>
  <conditionalFormatting sqref="J18">
    <cfRule type="cellIs" dxfId="1522" priority="730" stopIfTrue="1" operator="equal">
      <formula>"xy"</formula>
    </cfRule>
  </conditionalFormatting>
  <conditionalFormatting sqref="J19">
    <cfRule type="cellIs" dxfId="1521" priority="724" stopIfTrue="1" operator="equal">
      <formula>"xy"</formula>
    </cfRule>
  </conditionalFormatting>
  <conditionalFormatting sqref="J19">
    <cfRule type="cellIs" dxfId="1520" priority="722" stopIfTrue="1" operator="equal">
      <formula>"xy"</formula>
    </cfRule>
  </conditionalFormatting>
  <conditionalFormatting sqref="I18:K18">
    <cfRule type="cellIs" dxfId="1519" priority="720" stopIfTrue="1" operator="equal">
      <formula>"xy"</formula>
    </cfRule>
  </conditionalFormatting>
  <conditionalFormatting sqref="I18:K18">
    <cfRule type="cellIs" dxfId="1518" priority="718" stopIfTrue="1" operator="equal">
      <formula>"xy"</formula>
    </cfRule>
  </conditionalFormatting>
  <conditionalFormatting sqref="J22:K22">
    <cfRule type="cellIs" dxfId="1517" priority="716" stopIfTrue="1" operator="equal">
      <formula>"xy"</formula>
    </cfRule>
  </conditionalFormatting>
  <conditionalFormatting sqref="J22:K22">
    <cfRule type="cellIs" dxfId="1516" priority="714" stopIfTrue="1" operator="equal">
      <formula>"xy"</formula>
    </cfRule>
  </conditionalFormatting>
  <conditionalFormatting sqref="J22">
    <cfRule type="cellIs" dxfId="1515" priority="712" stopIfTrue="1" operator="equal">
      <formula>"xy"</formula>
    </cfRule>
  </conditionalFormatting>
  <conditionalFormatting sqref="J21:K21">
    <cfRule type="cellIs" dxfId="1514" priority="710" stopIfTrue="1" operator="equal">
      <formula>"xy"</formula>
    </cfRule>
  </conditionalFormatting>
  <conditionalFormatting sqref="I21:K21">
    <cfRule type="cellIs" dxfId="1513" priority="708" stopIfTrue="1" operator="equal">
      <formula>"xy"</formula>
    </cfRule>
  </conditionalFormatting>
  <conditionalFormatting sqref="I21:K21">
    <cfRule type="cellIs" dxfId="1512" priority="706" stopIfTrue="1" operator="equal">
      <formula>"xy"</formula>
    </cfRule>
  </conditionalFormatting>
  <conditionalFormatting sqref="J21">
    <cfRule type="cellIs" dxfId="1511" priority="704" stopIfTrue="1" operator="equal">
      <formula>"xy"</formula>
    </cfRule>
  </conditionalFormatting>
  <conditionalFormatting sqref="J21">
    <cfRule type="cellIs" dxfId="1510" priority="702" stopIfTrue="1" operator="equal">
      <formula>"xy"</formula>
    </cfRule>
  </conditionalFormatting>
  <conditionalFormatting sqref="I21:K21">
    <cfRule type="cellIs" dxfId="1509" priority="700" stopIfTrue="1" operator="equal">
      <formula>"xy"</formula>
    </cfRule>
  </conditionalFormatting>
  <conditionalFormatting sqref="I21:K21">
    <cfRule type="cellIs" dxfId="1508" priority="698" stopIfTrue="1" operator="equal">
      <formula>"xy"</formula>
    </cfRule>
  </conditionalFormatting>
  <conditionalFormatting sqref="I96:J96">
    <cfRule type="cellIs" dxfId="1507" priority="696" stopIfTrue="1" operator="equal">
      <formula>"xy"</formula>
    </cfRule>
  </conditionalFormatting>
  <conditionalFormatting sqref="K96">
    <cfRule type="cellIs" dxfId="1506" priority="694" stopIfTrue="1" operator="equal">
      <formula>"xy"</formula>
    </cfRule>
  </conditionalFormatting>
  <conditionalFormatting sqref="Q109:Q111">
    <cfRule type="cellIs" dxfId="1505" priority="692" stopIfTrue="1" operator="equal">
      <formula>"xy"</formula>
    </cfRule>
  </conditionalFormatting>
  <conditionalFormatting sqref="M12:N12">
    <cfRule type="cellIs" dxfId="1504" priority="690" stopIfTrue="1" operator="equal">
      <formula>"xy"</formula>
    </cfRule>
  </conditionalFormatting>
  <conditionalFormatting sqref="Q12:R12">
    <cfRule type="cellIs" dxfId="1503" priority="688" stopIfTrue="1" operator="equal">
      <formula>"xy"</formula>
    </cfRule>
  </conditionalFormatting>
  <conditionalFormatting sqref="J110:L111">
    <cfRule type="cellIs" dxfId="1502" priority="687" stopIfTrue="1" operator="equal">
      <formula>"xy"</formula>
    </cfRule>
  </conditionalFormatting>
  <conditionalFormatting sqref="Q91:S91">
    <cfRule type="cellIs" dxfId="1501" priority="685" stopIfTrue="1" operator="equal">
      <formula>"xy"</formula>
    </cfRule>
  </conditionalFormatting>
  <conditionalFormatting sqref="Q92:S92">
    <cfRule type="cellIs" dxfId="1500" priority="683" stopIfTrue="1" operator="equal">
      <formula>"xy"</formula>
    </cfRule>
  </conditionalFormatting>
  <conditionalFormatting sqref="Q93:S93">
    <cfRule type="cellIs" dxfId="1499" priority="681" stopIfTrue="1" operator="equal">
      <formula>"xy"</formula>
    </cfRule>
  </conditionalFormatting>
  <conditionalFormatting sqref="Q91:S91">
    <cfRule type="cellIs" dxfId="1498" priority="679" stopIfTrue="1" operator="equal">
      <formula>"xy"</formula>
    </cfRule>
  </conditionalFormatting>
  <conditionalFormatting sqref="Q20:S20">
    <cfRule type="cellIs" dxfId="1497" priority="677" stopIfTrue="1" operator="equal">
      <formula>"xy"</formula>
    </cfRule>
  </conditionalFormatting>
  <conditionalFormatting sqref="Q21:R21">
    <cfRule type="cellIs" dxfId="1496" priority="675" stopIfTrue="1" operator="equal">
      <formula>"xy"</formula>
    </cfRule>
  </conditionalFormatting>
  <conditionalFormatting sqref="E13:G13 E15:G15">
    <cfRule type="cellIs" dxfId="1495" priority="672" stopIfTrue="1" operator="equal">
      <formula>"xy"</formula>
    </cfRule>
  </conditionalFormatting>
  <conditionalFormatting sqref="E14:F14 E16:F16">
    <cfRule type="cellIs" dxfId="1494" priority="670" stopIfTrue="1" operator="equal">
      <formula>"xy"</formula>
    </cfRule>
  </conditionalFormatting>
  <conditionalFormatting sqref="L13:L16">
    <cfRule type="cellIs" dxfId="1493" priority="667" stopIfTrue="1" operator="equal">
      <formula>"xy"</formula>
    </cfRule>
  </conditionalFormatting>
  <conditionalFormatting sqref="I13:K15 I16:J16">
    <cfRule type="cellIs" dxfId="1492" priority="661" stopIfTrue="1" operator="equal">
      <formula>"xy"</formula>
    </cfRule>
  </conditionalFormatting>
  <conditionalFormatting sqref="I16:K16">
    <cfRule type="cellIs" dxfId="1491" priority="665" stopIfTrue="1" operator="equal">
      <formula>"xy"</formula>
    </cfRule>
  </conditionalFormatting>
  <conditionalFormatting sqref="I15:K15">
    <cfRule type="cellIs" dxfId="1490" priority="663" stopIfTrue="1" operator="equal">
      <formula>"xy"</formula>
    </cfRule>
  </conditionalFormatting>
  <conditionalFormatting sqref="I16:J16">
    <cfRule type="cellIs" dxfId="1489" priority="659" stopIfTrue="1" operator="equal">
      <formula>"xy"</formula>
    </cfRule>
  </conditionalFormatting>
  <conditionalFormatting sqref="M97:O98">
    <cfRule type="cellIs" dxfId="1488" priority="657" stopIfTrue="1" operator="equal">
      <formula>"xy"</formula>
    </cfRule>
  </conditionalFormatting>
  <conditionalFormatting sqref="A97:C98">
    <cfRule type="cellIs" dxfId="1487" priority="655" stopIfTrue="1" operator="equal">
      <formula>"xy"</formula>
    </cfRule>
  </conditionalFormatting>
  <conditionalFormatting sqref="M101:O101">
    <cfRule type="cellIs" dxfId="1486" priority="653" stopIfTrue="1" operator="equal">
      <formula>"xy"</formula>
    </cfRule>
  </conditionalFormatting>
  <conditionalFormatting sqref="G78 E76:F78">
    <cfRule type="cellIs" dxfId="1485" priority="651" stopIfTrue="1" operator="equal">
      <formula>"xy"</formula>
    </cfRule>
  </conditionalFormatting>
  <conditionalFormatting sqref="G77">
    <cfRule type="cellIs" dxfId="1484" priority="649" stopIfTrue="1" operator="equal">
      <formula>"xy"</formula>
    </cfRule>
  </conditionalFormatting>
  <conditionalFormatting sqref="E76:F76">
    <cfRule type="cellIs" dxfId="1483" priority="647" stopIfTrue="1" operator="equal">
      <formula>"xy"</formula>
    </cfRule>
  </conditionalFormatting>
  <conditionalFormatting sqref="E76:F76">
    <cfRule type="cellIs" dxfId="1482" priority="644" stopIfTrue="1" operator="equal">
      <formula>"xy"</formula>
    </cfRule>
  </conditionalFormatting>
  <conditionalFormatting sqref="E76:G76">
    <cfRule type="cellIs" dxfId="1481" priority="641" stopIfTrue="1" operator="equal">
      <formula>"xy"</formula>
    </cfRule>
  </conditionalFormatting>
  <conditionalFormatting sqref="E77:F77">
    <cfRule type="cellIs" dxfId="1480" priority="639" stopIfTrue="1" operator="equal">
      <formula>"xy"</formula>
    </cfRule>
  </conditionalFormatting>
  <conditionalFormatting sqref="M102:O102">
    <cfRule type="cellIs" dxfId="1479" priority="636" stopIfTrue="1" operator="equal">
      <formula>"xy"</formula>
    </cfRule>
  </conditionalFormatting>
  <conditionalFormatting sqref="I97:L102">
    <cfRule type="cellIs" dxfId="1478" priority="634" stopIfTrue="1" operator="equal">
      <formula>"xy"</formula>
    </cfRule>
  </conditionalFormatting>
  <conditionalFormatting sqref="Q36:S39">
    <cfRule type="cellIs" dxfId="1477" priority="632" stopIfTrue="1" operator="equal">
      <formula>"xy"</formula>
    </cfRule>
  </conditionalFormatting>
  <conditionalFormatting sqref="Q32:R32">
    <cfRule type="cellIs" dxfId="1476" priority="630" stopIfTrue="1" operator="equal">
      <formula>"xy"</formula>
    </cfRule>
  </conditionalFormatting>
  <conditionalFormatting sqref="Q32:R32">
    <cfRule type="cellIs" dxfId="1475" priority="627" stopIfTrue="1" operator="equal">
      <formula>"xy"</formula>
    </cfRule>
  </conditionalFormatting>
  <conditionalFormatting sqref="Q32:R32">
    <cfRule type="cellIs" dxfId="1474" priority="624" stopIfTrue="1" operator="equal">
      <formula>"xy"</formula>
    </cfRule>
  </conditionalFormatting>
  <conditionalFormatting sqref="Q32:S32">
    <cfRule type="cellIs" dxfId="1473" priority="621" stopIfTrue="1" operator="equal">
      <formula>"xy"</formula>
    </cfRule>
  </conditionalFormatting>
  <conditionalFormatting sqref="M20:N20">
    <cfRule type="cellIs" dxfId="1472" priority="619" stopIfTrue="1" operator="equal">
      <formula>"xy"</formula>
    </cfRule>
  </conditionalFormatting>
  <conditionalFormatting sqref="M20:N20">
    <cfRule type="cellIs" dxfId="1471" priority="616" stopIfTrue="1" operator="equal">
      <formula>"xy"</formula>
    </cfRule>
  </conditionalFormatting>
  <conditionalFormatting sqref="M20:N20">
    <cfRule type="cellIs" dxfId="1470" priority="613" stopIfTrue="1" operator="equal">
      <formula>"xy"</formula>
    </cfRule>
  </conditionalFormatting>
  <conditionalFormatting sqref="M20:O20">
    <cfRule type="cellIs" dxfId="1469" priority="610" stopIfTrue="1" operator="equal">
      <formula>"xy"</formula>
    </cfRule>
  </conditionalFormatting>
  <conditionalFormatting sqref="M86:O86">
    <cfRule type="cellIs" dxfId="1468" priority="608" stopIfTrue="1" operator="equal">
      <formula>"xy"</formula>
    </cfRule>
  </conditionalFormatting>
  <conditionalFormatting sqref="Q41">
    <cfRule type="cellIs" dxfId="1467" priority="605" stopIfTrue="1" operator="equal">
      <formula>"xy"</formula>
    </cfRule>
  </conditionalFormatting>
  <conditionalFormatting sqref="Q40:S40">
    <cfRule type="cellIs" dxfId="1466" priority="603" stopIfTrue="1" operator="equal">
      <formula>"xy"</formula>
    </cfRule>
  </conditionalFormatting>
  <conditionalFormatting sqref="Q40">
    <cfRule type="cellIs" dxfId="1465" priority="599" stopIfTrue="1" operator="equal">
      <formula>"xy"</formula>
    </cfRule>
  </conditionalFormatting>
  <conditionalFormatting sqref="Q39:S39">
    <cfRule type="cellIs" dxfId="1464" priority="597" stopIfTrue="1" operator="equal">
      <formula>"xy"</formula>
    </cfRule>
  </conditionalFormatting>
  <conditionalFormatting sqref="Q88:S88">
    <cfRule type="cellIs" dxfId="1463" priority="595" stopIfTrue="1" operator="equal">
      <formula>"xy"</formula>
    </cfRule>
  </conditionalFormatting>
  <conditionalFormatting sqref="Q91:S91">
    <cfRule type="cellIs" dxfId="1462" priority="593" stopIfTrue="1" operator="equal">
      <formula>"xy"</formula>
    </cfRule>
  </conditionalFormatting>
  <conditionalFormatting sqref="Q92:S92">
    <cfRule type="cellIs" dxfId="1461" priority="591" stopIfTrue="1" operator="equal">
      <formula>"xy"</formula>
    </cfRule>
  </conditionalFormatting>
  <conditionalFormatting sqref="Q93:S93">
    <cfRule type="cellIs" dxfId="1460" priority="589" stopIfTrue="1" operator="equal">
      <formula>"xy"</formula>
    </cfRule>
  </conditionalFormatting>
  <conditionalFormatting sqref="R115:S115">
    <cfRule type="cellIs" dxfId="1459" priority="587" stopIfTrue="1" operator="equal">
      <formula>"xy"</formula>
    </cfRule>
  </conditionalFormatting>
  <conditionalFormatting sqref="Q86:S86">
    <cfRule type="cellIs" dxfId="1458" priority="585" stopIfTrue="1" operator="equal">
      <formula>"xy"</formula>
    </cfRule>
  </conditionalFormatting>
  <conditionalFormatting sqref="Q87:S87">
    <cfRule type="cellIs" dxfId="1457" priority="583" stopIfTrue="1" operator="equal">
      <formula>"xy"</formula>
    </cfRule>
  </conditionalFormatting>
  <conditionalFormatting sqref="Q88:S88">
    <cfRule type="cellIs" dxfId="1456" priority="581" stopIfTrue="1" operator="equal">
      <formula>"xy"</formula>
    </cfRule>
  </conditionalFormatting>
  <conditionalFormatting sqref="Q91:S91">
    <cfRule type="cellIs" dxfId="1455" priority="579" stopIfTrue="1" operator="equal">
      <formula>"xy"</formula>
    </cfRule>
  </conditionalFormatting>
  <conditionalFormatting sqref="R108:S108">
    <cfRule type="cellIs" dxfId="1454" priority="577" stopIfTrue="1" operator="equal">
      <formula>"xy"</formula>
    </cfRule>
  </conditionalFormatting>
  <conditionalFormatting sqref="R112:S112">
    <cfRule type="cellIs" dxfId="1453" priority="575" stopIfTrue="1" operator="equal">
      <formula>"xy"</formula>
    </cfRule>
  </conditionalFormatting>
  <conditionalFormatting sqref="Q106">
    <cfRule type="cellIs" dxfId="1452" priority="573" stopIfTrue="1" operator="equal">
      <formula>"xy"</formula>
    </cfRule>
  </conditionalFormatting>
  <conditionalFormatting sqref="Q107">
    <cfRule type="cellIs" dxfId="1451" priority="571" stopIfTrue="1" operator="equal">
      <formula>"xy"</formula>
    </cfRule>
  </conditionalFormatting>
  <conditionalFormatting sqref="Q108">
    <cfRule type="cellIs" dxfId="1450" priority="569" stopIfTrue="1" operator="equal">
      <formula>"xy"</formula>
    </cfRule>
  </conditionalFormatting>
  <conditionalFormatting sqref="Q90:S90">
    <cfRule type="cellIs" dxfId="1449" priority="567" stopIfTrue="1" operator="equal">
      <formula>"xy"</formula>
    </cfRule>
  </conditionalFormatting>
  <conditionalFormatting sqref="Q91:S91">
    <cfRule type="cellIs" dxfId="1448" priority="565" stopIfTrue="1" operator="equal">
      <formula>"xy"</formula>
    </cfRule>
  </conditionalFormatting>
  <conditionalFormatting sqref="Q92:S92">
    <cfRule type="cellIs" dxfId="1447" priority="563" stopIfTrue="1" operator="equal">
      <formula>"xy"</formula>
    </cfRule>
  </conditionalFormatting>
  <conditionalFormatting sqref="Q90:S90">
    <cfRule type="cellIs" dxfId="1446" priority="561" stopIfTrue="1" operator="equal">
      <formula>"xy"</formula>
    </cfRule>
  </conditionalFormatting>
  <conditionalFormatting sqref="I61:K61">
    <cfRule type="cellIs" dxfId="1445" priority="559" stopIfTrue="1" operator="equal">
      <formula>"xy"</formula>
    </cfRule>
  </conditionalFormatting>
  <conditionalFormatting sqref="J59:K59">
    <cfRule type="cellIs" dxfId="1444" priority="557" stopIfTrue="1" operator="equal">
      <formula>"xy"</formula>
    </cfRule>
  </conditionalFormatting>
  <conditionalFormatting sqref="J59">
    <cfRule type="cellIs" dxfId="1443" priority="555" stopIfTrue="1" operator="equal">
      <formula>"xy"</formula>
    </cfRule>
  </conditionalFormatting>
  <conditionalFormatting sqref="J59">
    <cfRule type="cellIs" dxfId="1442" priority="553" stopIfTrue="1" operator="equal">
      <formula>"xy"</formula>
    </cfRule>
  </conditionalFormatting>
  <conditionalFormatting sqref="J59">
    <cfRule type="cellIs" dxfId="1441" priority="551" stopIfTrue="1" operator="equal">
      <formula>"xy"</formula>
    </cfRule>
  </conditionalFormatting>
  <conditionalFormatting sqref="I60:K60">
    <cfRule type="cellIs" dxfId="1440" priority="549" stopIfTrue="1" operator="equal">
      <formula>"xy"</formula>
    </cfRule>
  </conditionalFormatting>
  <conditionalFormatting sqref="I60:K60">
    <cfRule type="cellIs" dxfId="1439" priority="547" stopIfTrue="1" operator="equal">
      <formula>"xy"</formula>
    </cfRule>
  </conditionalFormatting>
  <conditionalFormatting sqref="J31:J34 J37:J38">
    <cfRule type="cellIs" dxfId="1438" priority="545" stopIfTrue="1" operator="equal">
      <formula>"xy"</formula>
    </cfRule>
  </conditionalFormatting>
  <conditionalFormatting sqref="G87 E86:F87">
    <cfRule type="cellIs" dxfId="1437" priority="543" stopIfTrue="1" operator="equal">
      <formula>"xy"</formula>
    </cfRule>
  </conditionalFormatting>
  <conditionalFormatting sqref="G86">
    <cfRule type="cellIs" dxfId="1436" priority="541" stopIfTrue="1" operator="equal">
      <formula>"xy"</formula>
    </cfRule>
  </conditionalFormatting>
  <conditionalFormatting sqref="E86:F86">
    <cfRule type="cellIs" dxfId="1435" priority="539" stopIfTrue="1" operator="equal">
      <formula>"xy"</formula>
    </cfRule>
  </conditionalFormatting>
  <conditionalFormatting sqref="E83:F83">
    <cfRule type="cellIs" dxfId="1434" priority="534" stopIfTrue="1" operator="equal">
      <formula>"xy"</formula>
    </cfRule>
  </conditionalFormatting>
  <conditionalFormatting sqref="E82:G83">
    <cfRule type="cellIs" dxfId="1433" priority="536" stopIfTrue="1" operator="equal">
      <formula>"xy"</formula>
    </cfRule>
  </conditionalFormatting>
  <conditionalFormatting sqref="E82:F82">
    <cfRule type="cellIs" dxfId="1432" priority="532" stopIfTrue="1" operator="equal">
      <formula>"xy"</formula>
    </cfRule>
  </conditionalFormatting>
  <conditionalFormatting sqref="E83:F83">
    <cfRule type="cellIs" dxfId="1431" priority="530" stopIfTrue="1" operator="equal">
      <formula>"xy"</formula>
    </cfRule>
  </conditionalFormatting>
  <conditionalFormatting sqref="E82:F82">
    <cfRule type="cellIs" dxfId="1430" priority="528" stopIfTrue="1" operator="equal">
      <formula>"xy"</formula>
    </cfRule>
  </conditionalFormatting>
  <conditionalFormatting sqref="E82:F82">
    <cfRule type="cellIs" dxfId="1429" priority="526" stopIfTrue="1" operator="equal">
      <formula>"xy"</formula>
    </cfRule>
  </conditionalFormatting>
  <conditionalFormatting sqref="E84:F84">
    <cfRule type="cellIs" dxfId="1428" priority="522" stopIfTrue="1" operator="equal">
      <formula>"xy"</formula>
    </cfRule>
  </conditionalFormatting>
  <conditionalFormatting sqref="E84:G84">
    <cfRule type="cellIs" dxfId="1427" priority="524" stopIfTrue="1" operator="equal">
      <formula>"xy"</formula>
    </cfRule>
  </conditionalFormatting>
  <conditionalFormatting sqref="E84:F84">
    <cfRule type="cellIs" dxfId="1426" priority="520" stopIfTrue="1" operator="equal">
      <formula>"xy"</formula>
    </cfRule>
  </conditionalFormatting>
  <conditionalFormatting sqref="D48:D60">
    <cfRule type="cellIs" dxfId="1425" priority="518" stopIfTrue="1" operator="equal">
      <formula>"xy"</formula>
    </cfRule>
  </conditionalFormatting>
  <conditionalFormatting sqref="D67:D71 D84:D86 A80:D80 D78:D79 A63:D63 D47 D92 D61 A46:D46">
    <cfRule type="cellIs" dxfId="1424" priority="516" stopIfTrue="1" operator="equal">
      <formula>"xy"</formula>
    </cfRule>
  </conditionalFormatting>
  <conditionalFormatting sqref="A64:C64 A79:C79 A70:C70 A74:C74">
    <cfRule type="cellIs" dxfId="1423" priority="514" stopIfTrue="1" operator="equal">
      <formula>"xy"</formula>
    </cfRule>
  </conditionalFormatting>
  <conditionalFormatting sqref="A47:C47 C61">
    <cfRule type="cellIs" dxfId="1422" priority="512" stopIfTrue="1" operator="equal">
      <formula>"xy"</formula>
    </cfRule>
  </conditionalFormatting>
  <conditionalFormatting sqref="A92:C92 A81:B81 A86:B86">
    <cfRule type="cellIs" dxfId="1421" priority="510" stopIfTrue="1" operator="equal">
      <formula>"xy"</formula>
    </cfRule>
  </conditionalFormatting>
  <conditionalFormatting sqref="C81 C86">
    <cfRule type="cellIs" dxfId="1420" priority="508" stopIfTrue="1" operator="equal">
      <formula>"xy"</formula>
    </cfRule>
  </conditionalFormatting>
  <conditionalFormatting sqref="A62:D62">
    <cfRule type="cellIs" dxfId="1419" priority="505" stopIfTrue="1" operator="equal">
      <formula>"xy"</formula>
    </cfRule>
  </conditionalFormatting>
  <conditionalFormatting sqref="A75:B75">
    <cfRule type="cellIs" dxfId="1418" priority="501" stopIfTrue="1" operator="equal">
      <formula>"xy"</formula>
    </cfRule>
  </conditionalFormatting>
  <conditionalFormatting sqref="A75">
    <cfRule type="cellIs" dxfId="1417" priority="503" stopIfTrue="1" operator="equal">
      <formula>"xy"</formula>
    </cfRule>
  </conditionalFormatting>
  <conditionalFormatting sqref="A75:B75">
    <cfRule type="cellIs" dxfId="1416" priority="499" stopIfTrue="1" operator="equal">
      <formula>"xy"</formula>
    </cfRule>
  </conditionalFormatting>
  <conditionalFormatting sqref="A85:B85">
    <cfRule type="cellIs" dxfId="1415" priority="497" stopIfTrue="1" operator="equal">
      <formula>"xy"</formula>
    </cfRule>
  </conditionalFormatting>
  <conditionalFormatting sqref="A84:B84">
    <cfRule type="cellIs" dxfId="1414" priority="490" stopIfTrue="1" operator="equal">
      <formula>"xy"</formula>
    </cfRule>
  </conditionalFormatting>
  <conditionalFormatting sqref="A82:C82">
    <cfRule type="cellIs" dxfId="1413" priority="494" stopIfTrue="1" operator="equal">
      <formula>"xy"</formula>
    </cfRule>
  </conditionalFormatting>
  <conditionalFormatting sqref="A82:C84">
    <cfRule type="cellIs" dxfId="1412" priority="492" stopIfTrue="1" operator="equal">
      <formula>"xy"</formula>
    </cfRule>
  </conditionalFormatting>
  <conditionalFormatting sqref="A83:B83">
    <cfRule type="cellIs" dxfId="1411" priority="488" stopIfTrue="1" operator="equal">
      <formula>"xy"</formula>
    </cfRule>
  </conditionalFormatting>
  <conditionalFormatting sqref="A84:B84">
    <cfRule type="cellIs" dxfId="1410" priority="486" stopIfTrue="1" operator="equal">
      <formula>"xy"</formula>
    </cfRule>
  </conditionalFormatting>
  <conditionalFormatting sqref="A71:C71">
    <cfRule type="cellIs" dxfId="1409" priority="484" stopIfTrue="1" operator="equal">
      <formula>"xy"</formula>
    </cfRule>
  </conditionalFormatting>
  <conditionalFormatting sqref="A72:C73">
    <cfRule type="cellIs" dxfId="1408" priority="482" stopIfTrue="1" operator="equal">
      <formula>"xy"</formula>
    </cfRule>
  </conditionalFormatting>
  <conditionalFormatting sqref="A83:B83">
    <cfRule type="cellIs" dxfId="1407" priority="480" stopIfTrue="1" operator="equal">
      <formula>"xy"</formula>
    </cfRule>
  </conditionalFormatting>
  <conditionalFormatting sqref="A83:B83">
    <cfRule type="cellIs" dxfId="1406" priority="478" stopIfTrue="1" operator="equal">
      <formula>"xy"</formula>
    </cfRule>
  </conditionalFormatting>
  <conditionalFormatting sqref="C56 A54:B54">
    <cfRule type="cellIs" dxfId="1405" priority="476" stopIfTrue="1" operator="equal">
      <formula>"xy"</formula>
    </cfRule>
  </conditionalFormatting>
  <conditionalFormatting sqref="A54:B54">
    <cfRule type="cellIs" dxfId="1404" priority="473" stopIfTrue="1" operator="equal">
      <formula>"xy"</formula>
    </cfRule>
  </conditionalFormatting>
  <conditionalFormatting sqref="A54:C54">
    <cfRule type="cellIs" dxfId="1403" priority="467" stopIfTrue="1" operator="equal">
      <formula>"xy"</formula>
    </cfRule>
  </conditionalFormatting>
  <conditionalFormatting sqref="A54:B54">
    <cfRule type="cellIs" dxfId="1402" priority="470" stopIfTrue="1" operator="equal">
      <formula>"xy"</formula>
    </cfRule>
  </conditionalFormatting>
  <conditionalFormatting sqref="A54:B54">
    <cfRule type="cellIs" dxfId="1401" priority="465" stopIfTrue="1" operator="equal">
      <formula>"xy"</formula>
    </cfRule>
  </conditionalFormatting>
  <conditionalFormatting sqref="A56:B56">
    <cfRule type="cellIs" dxfId="1400" priority="463" stopIfTrue="1" operator="equal">
      <formula>"xy"</formula>
    </cfRule>
  </conditionalFormatting>
  <conditionalFormatting sqref="A56:B56">
    <cfRule type="cellIs" dxfId="1399" priority="461" stopIfTrue="1" operator="equal">
      <formula>"xy"</formula>
    </cfRule>
  </conditionalFormatting>
  <conditionalFormatting sqref="C55">
    <cfRule type="cellIs" dxfId="1398" priority="459" stopIfTrue="1" operator="equal">
      <formula>"xy"</formula>
    </cfRule>
  </conditionalFormatting>
  <conditionalFormatting sqref="A55:B55">
    <cfRule type="cellIs" dxfId="1397" priority="457" stopIfTrue="1" operator="equal">
      <formula>"xy"</formula>
    </cfRule>
  </conditionalFormatting>
  <conditionalFormatting sqref="A55:B55">
    <cfRule type="cellIs" dxfId="1396" priority="455" stopIfTrue="1" operator="equal">
      <formula>"xy"</formula>
    </cfRule>
  </conditionalFormatting>
  <conditionalFormatting sqref="C60 A58:B58">
    <cfRule type="cellIs" dxfId="1395" priority="453" stopIfTrue="1" operator="equal">
      <formula>"xy"</formula>
    </cfRule>
  </conditionalFormatting>
  <conditionalFormatting sqref="A58:B58">
    <cfRule type="cellIs" dxfId="1394" priority="450" stopIfTrue="1" operator="equal">
      <formula>"xy"</formula>
    </cfRule>
  </conditionalFormatting>
  <conditionalFormatting sqref="A58:C58">
    <cfRule type="cellIs" dxfId="1393" priority="444" stopIfTrue="1" operator="equal">
      <formula>"xy"</formula>
    </cfRule>
  </conditionalFormatting>
  <conditionalFormatting sqref="A58:B58">
    <cfRule type="cellIs" dxfId="1392" priority="447" stopIfTrue="1" operator="equal">
      <formula>"xy"</formula>
    </cfRule>
  </conditionalFormatting>
  <conditionalFormatting sqref="A58:B58">
    <cfRule type="cellIs" dxfId="1391" priority="442" stopIfTrue="1" operator="equal">
      <formula>"xy"</formula>
    </cfRule>
  </conditionalFormatting>
  <conditionalFormatting sqref="A60:B60">
    <cfRule type="cellIs" dxfId="1390" priority="440" stopIfTrue="1" operator="equal">
      <formula>"xy"</formula>
    </cfRule>
  </conditionalFormatting>
  <conditionalFormatting sqref="A60:B60">
    <cfRule type="cellIs" dxfId="1389" priority="438" stopIfTrue="1" operator="equal">
      <formula>"xy"</formula>
    </cfRule>
  </conditionalFormatting>
  <conditionalFormatting sqref="C59">
    <cfRule type="cellIs" dxfId="1388" priority="436" stopIfTrue="1" operator="equal">
      <formula>"xy"</formula>
    </cfRule>
  </conditionalFormatting>
  <conditionalFormatting sqref="A59:B59">
    <cfRule type="cellIs" dxfId="1387" priority="434" stopIfTrue="1" operator="equal">
      <formula>"xy"</formula>
    </cfRule>
  </conditionalFormatting>
  <conditionalFormatting sqref="A59:B59">
    <cfRule type="cellIs" dxfId="1386" priority="432" stopIfTrue="1" operator="equal">
      <formula>"xy"</formula>
    </cfRule>
  </conditionalFormatting>
  <conditionalFormatting sqref="I82:J82">
    <cfRule type="cellIs" dxfId="1385" priority="428" stopIfTrue="1" operator="equal">
      <formula>"xy"</formula>
    </cfRule>
  </conditionalFormatting>
  <conditionalFormatting sqref="I82:K82">
    <cfRule type="cellIs" dxfId="1384" priority="430" stopIfTrue="1" operator="equal">
      <formula>"xy"</formula>
    </cfRule>
  </conditionalFormatting>
  <conditionalFormatting sqref="I82:J82">
    <cfRule type="cellIs" dxfId="1383" priority="426" stopIfTrue="1" operator="equal">
      <formula>"xy"</formula>
    </cfRule>
  </conditionalFormatting>
  <conditionalFormatting sqref="I83:J83">
    <cfRule type="cellIs" dxfId="1382" priority="422" stopIfTrue="1" operator="equal">
      <formula>"xy"</formula>
    </cfRule>
  </conditionalFormatting>
  <conditionalFormatting sqref="I83:K83">
    <cfRule type="cellIs" dxfId="1381" priority="424" stopIfTrue="1" operator="equal">
      <formula>"xy"</formula>
    </cfRule>
  </conditionalFormatting>
  <conditionalFormatting sqref="I83:J83">
    <cfRule type="cellIs" dxfId="1380" priority="420" stopIfTrue="1" operator="equal">
      <formula>"xy"</formula>
    </cfRule>
  </conditionalFormatting>
  <conditionalFormatting sqref="E17:F17">
    <cfRule type="cellIs" dxfId="1379" priority="417" stopIfTrue="1" operator="equal">
      <formula>"xy"</formula>
    </cfRule>
  </conditionalFormatting>
  <conditionalFormatting sqref="K55:K56 I55:I56">
    <cfRule type="cellIs" dxfId="1378" priority="414" stopIfTrue="1" operator="equal">
      <formula>"xy"</formula>
    </cfRule>
  </conditionalFormatting>
  <conditionalFormatting sqref="J55:J56">
    <cfRule type="cellIs" dxfId="1377" priority="412" stopIfTrue="1" operator="equal">
      <formula>"xy"</formula>
    </cfRule>
  </conditionalFormatting>
  <conditionalFormatting sqref="I85:K85">
    <cfRule type="cellIs" dxfId="1376" priority="410" stopIfTrue="1" operator="equal">
      <formula>"xy"</formula>
    </cfRule>
  </conditionalFormatting>
  <conditionalFormatting sqref="A65:C68">
    <cfRule type="cellIs" dxfId="1375" priority="408" stopIfTrue="1" operator="equal">
      <formula>"xy"</formula>
    </cfRule>
  </conditionalFormatting>
  <conditionalFormatting sqref="C78 A76:B76">
    <cfRule type="cellIs" dxfId="1374" priority="406" stopIfTrue="1" operator="equal">
      <formula>"xy"</formula>
    </cfRule>
  </conditionalFormatting>
  <conditionalFormatting sqref="A76:B76">
    <cfRule type="cellIs" dxfId="1373" priority="403" stopIfTrue="1" operator="equal">
      <formula>"xy"</formula>
    </cfRule>
  </conditionalFormatting>
  <conditionalFormatting sqref="A76:C76">
    <cfRule type="cellIs" dxfId="1372" priority="397" stopIfTrue="1" operator="equal">
      <formula>"xy"</formula>
    </cfRule>
  </conditionalFormatting>
  <conditionalFormatting sqref="A76:B76">
    <cfRule type="cellIs" dxfId="1371" priority="400" stopIfTrue="1" operator="equal">
      <formula>"xy"</formula>
    </cfRule>
  </conditionalFormatting>
  <conditionalFormatting sqref="A76:B76">
    <cfRule type="cellIs" dxfId="1370" priority="395" stopIfTrue="1" operator="equal">
      <formula>"xy"</formula>
    </cfRule>
  </conditionalFormatting>
  <conditionalFormatting sqref="A78:B78">
    <cfRule type="cellIs" dxfId="1369" priority="393" stopIfTrue="1" operator="equal">
      <formula>"xy"</formula>
    </cfRule>
  </conditionalFormatting>
  <conditionalFormatting sqref="A78:B78">
    <cfRule type="cellIs" dxfId="1368" priority="391" stopIfTrue="1" operator="equal">
      <formula>"xy"</formula>
    </cfRule>
  </conditionalFormatting>
  <conditionalFormatting sqref="C77">
    <cfRule type="cellIs" dxfId="1367" priority="389" stopIfTrue="1" operator="equal">
      <formula>"xy"</formula>
    </cfRule>
  </conditionalFormatting>
  <conditionalFormatting sqref="A77:B77">
    <cfRule type="cellIs" dxfId="1366" priority="387" stopIfTrue="1" operator="equal">
      <formula>"xy"</formula>
    </cfRule>
  </conditionalFormatting>
  <conditionalFormatting sqref="A77:B77">
    <cfRule type="cellIs" dxfId="1365" priority="385" stopIfTrue="1" operator="equal">
      <formula>"xy"</formula>
    </cfRule>
  </conditionalFormatting>
  <conditionalFormatting sqref="A90:C90">
    <cfRule type="cellIs" dxfId="1364" priority="383" stopIfTrue="1" operator="equal">
      <formula>"xy"</formula>
    </cfRule>
  </conditionalFormatting>
  <conditionalFormatting sqref="A88:B89">
    <cfRule type="cellIs" dxfId="1363" priority="381" stopIfTrue="1" operator="equal">
      <formula>"xy"</formula>
    </cfRule>
  </conditionalFormatting>
  <conditionalFormatting sqref="C89">
    <cfRule type="cellIs" dxfId="1362" priority="379" stopIfTrue="1" operator="equal">
      <formula>"xy"</formula>
    </cfRule>
  </conditionalFormatting>
  <conditionalFormatting sqref="A88:B88">
    <cfRule type="cellIs" dxfId="1361" priority="377" stopIfTrue="1" operator="equal">
      <formula>"xy"</formula>
    </cfRule>
  </conditionalFormatting>
  <conditionalFormatting sqref="A88:B88">
    <cfRule type="cellIs" dxfId="1360" priority="374" stopIfTrue="1" operator="equal">
      <formula>"xy"</formula>
    </cfRule>
  </conditionalFormatting>
  <conditionalFormatting sqref="A88:C88">
    <cfRule type="cellIs" dxfId="1359" priority="371" stopIfTrue="1" operator="equal">
      <formula>"xy"</formula>
    </cfRule>
  </conditionalFormatting>
  <conditionalFormatting sqref="A89:B89">
    <cfRule type="cellIs" dxfId="1358" priority="369" stopIfTrue="1" operator="equal">
      <formula>"xy"</formula>
    </cfRule>
  </conditionalFormatting>
  <conditionalFormatting sqref="J108:L109 I105:L107">
    <cfRule type="cellIs" dxfId="1357" priority="366" stopIfTrue="1" operator="equal">
      <formula>"xy"</formula>
    </cfRule>
  </conditionalFormatting>
  <conditionalFormatting sqref="M99:O99">
    <cfRule type="cellIs" dxfId="1356" priority="364" stopIfTrue="1" operator="equal">
      <formula>"xy"</formula>
    </cfRule>
  </conditionalFormatting>
  <conditionalFormatting sqref="M100:O100">
    <cfRule type="cellIs" dxfId="1355" priority="362" stopIfTrue="1" operator="equal">
      <formula>"xy"</formula>
    </cfRule>
  </conditionalFormatting>
  <conditionalFormatting sqref="M13:O16">
    <cfRule type="cellIs" dxfId="1354" priority="360" stopIfTrue="1" operator="equal">
      <formula>"xy"</formula>
    </cfRule>
  </conditionalFormatting>
  <conditionalFormatting sqref="Q13:S16">
    <cfRule type="cellIs" dxfId="1353" priority="358" stopIfTrue="1" operator="equal">
      <formula>"xy"</formula>
    </cfRule>
  </conditionalFormatting>
  <conditionalFormatting sqref="N22:O22">
    <cfRule type="cellIs" dxfId="1352" priority="356" stopIfTrue="1" operator="equal">
      <formula>"xy"</formula>
    </cfRule>
  </conditionalFormatting>
  <conditionalFormatting sqref="N22:O22">
    <cfRule type="cellIs" dxfId="1351" priority="354" stopIfTrue="1" operator="equal">
      <formula>"xy"</formula>
    </cfRule>
  </conditionalFormatting>
  <conditionalFormatting sqref="N22">
    <cfRule type="cellIs" dxfId="1350" priority="352" stopIfTrue="1" operator="equal">
      <formula>"xy"</formula>
    </cfRule>
  </conditionalFormatting>
  <conditionalFormatting sqref="N21:O21">
    <cfRule type="cellIs" dxfId="1349" priority="350" stopIfTrue="1" operator="equal">
      <formula>"xy"</formula>
    </cfRule>
  </conditionalFormatting>
  <conditionalFormatting sqref="M21:O21">
    <cfRule type="cellIs" dxfId="1348" priority="348" stopIfTrue="1" operator="equal">
      <formula>"xy"</formula>
    </cfRule>
  </conditionalFormatting>
  <conditionalFormatting sqref="M21:O21">
    <cfRule type="cellIs" dxfId="1347" priority="346" stopIfTrue="1" operator="equal">
      <formula>"xy"</formula>
    </cfRule>
  </conditionalFormatting>
  <conditionalFormatting sqref="N21">
    <cfRule type="cellIs" dxfId="1346" priority="344" stopIfTrue="1" operator="equal">
      <formula>"xy"</formula>
    </cfRule>
  </conditionalFormatting>
  <conditionalFormatting sqref="N21">
    <cfRule type="cellIs" dxfId="1345" priority="342" stopIfTrue="1" operator="equal">
      <formula>"xy"</formula>
    </cfRule>
  </conditionalFormatting>
  <conditionalFormatting sqref="M21:O21">
    <cfRule type="cellIs" dxfId="1344" priority="340" stopIfTrue="1" operator="equal">
      <formula>"xy"</formula>
    </cfRule>
  </conditionalFormatting>
  <conditionalFormatting sqref="M21:O21">
    <cfRule type="cellIs" dxfId="1343" priority="338" stopIfTrue="1" operator="equal">
      <formula>"xy"</formula>
    </cfRule>
  </conditionalFormatting>
  <conditionalFormatting sqref="Q27:S27 Q29:S29">
    <cfRule type="cellIs" dxfId="1342" priority="336" stopIfTrue="1" operator="equal">
      <formula>"xy"</formula>
    </cfRule>
  </conditionalFormatting>
  <conditionalFormatting sqref="Q28:R28 Q30:R30">
    <cfRule type="cellIs" dxfId="1341" priority="334" stopIfTrue="1" operator="equal">
      <formula>"xy"</formula>
    </cfRule>
  </conditionalFormatting>
  <conditionalFormatting sqref="Q31:R31">
    <cfRule type="cellIs" dxfId="1340" priority="331" stopIfTrue="1" operator="equal">
      <formula>"xy"</formula>
    </cfRule>
  </conditionalFormatting>
  <conditionalFormatting sqref="Q35:S35">
    <cfRule type="cellIs" dxfId="1339" priority="328" stopIfTrue="1" operator="equal">
      <formula>"xy"</formula>
    </cfRule>
  </conditionalFormatting>
  <conditionalFormatting sqref="Q33:R34">
    <cfRule type="cellIs" dxfId="1338" priority="326" stopIfTrue="1" operator="equal">
      <formula>"xy"</formula>
    </cfRule>
  </conditionalFormatting>
  <conditionalFormatting sqref="S34">
    <cfRule type="cellIs" dxfId="1337" priority="324" stopIfTrue="1" operator="equal">
      <formula>"xy"</formula>
    </cfRule>
  </conditionalFormatting>
  <conditionalFormatting sqref="Q33:R33">
    <cfRule type="cellIs" dxfId="1336" priority="322" stopIfTrue="1" operator="equal">
      <formula>"xy"</formula>
    </cfRule>
  </conditionalFormatting>
  <conditionalFormatting sqref="Q33:R33">
    <cfRule type="cellIs" dxfId="1335" priority="319" stopIfTrue="1" operator="equal">
      <formula>"xy"</formula>
    </cfRule>
  </conditionalFormatting>
  <conditionalFormatting sqref="Q33:S33">
    <cfRule type="cellIs" dxfId="1334" priority="316" stopIfTrue="1" operator="equal">
      <formula>"xy"</formula>
    </cfRule>
  </conditionalFormatting>
  <conditionalFormatting sqref="Q34:R34">
    <cfRule type="cellIs" dxfId="1333" priority="314" stopIfTrue="1" operator="equal">
      <formula>"xy"</formula>
    </cfRule>
  </conditionalFormatting>
  <conditionalFormatting sqref="I42:K42">
    <cfRule type="cellIs" dxfId="1332" priority="311" stopIfTrue="1" operator="equal">
      <formula>"xy"</formula>
    </cfRule>
  </conditionalFormatting>
  <conditionalFormatting sqref="M30:O31 M35:O36 O34 M33:N33">
    <cfRule type="cellIs" dxfId="1331" priority="309" stopIfTrue="1" operator="equal">
      <formula>"xy"</formula>
    </cfRule>
  </conditionalFormatting>
  <conditionalFormatting sqref="M32:O32">
    <cfRule type="cellIs" dxfId="1330" priority="307" stopIfTrue="1" operator="equal">
      <formula>"xy"</formula>
    </cfRule>
  </conditionalFormatting>
  <conditionalFormatting sqref="M42:O42">
    <cfRule type="cellIs" dxfId="1329" priority="304" stopIfTrue="1" operator="equal">
      <formula>"xy"</formula>
    </cfRule>
  </conditionalFormatting>
  <conditionalFormatting sqref="M40:N41">
    <cfRule type="cellIs" dxfId="1328" priority="302" stopIfTrue="1" operator="equal">
      <formula>"xy"</formula>
    </cfRule>
  </conditionalFormatting>
  <conditionalFormatting sqref="O41">
    <cfRule type="cellIs" dxfId="1327" priority="300" stopIfTrue="1" operator="equal">
      <formula>"xy"</formula>
    </cfRule>
  </conditionalFormatting>
  <conditionalFormatting sqref="M40:N40">
    <cfRule type="cellIs" dxfId="1326" priority="298" stopIfTrue="1" operator="equal">
      <formula>"xy"</formula>
    </cfRule>
  </conditionalFormatting>
  <conditionalFormatting sqref="M40:N40">
    <cfRule type="cellIs" dxfId="1325" priority="295" stopIfTrue="1" operator="equal">
      <formula>"xy"</formula>
    </cfRule>
  </conditionalFormatting>
  <conditionalFormatting sqref="M40:O40">
    <cfRule type="cellIs" dxfId="1324" priority="292" stopIfTrue="1" operator="equal">
      <formula>"xy"</formula>
    </cfRule>
  </conditionalFormatting>
  <conditionalFormatting sqref="M41:N41">
    <cfRule type="cellIs" dxfId="1323" priority="290" stopIfTrue="1" operator="equal">
      <formula>"xy"</formula>
    </cfRule>
  </conditionalFormatting>
  <conditionalFormatting sqref="I35:I36 K35:K36">
    <cfRule type="cellIs" dxfId="1322" priority="287" stopIfTrue="1" operator="equal">
      <formula>"xy"</formula>
    </cfRule>
  </conditionalFormatting>
  <conditionalFormatting sqref="J35:J36">
    <cfRule type="cellIs" dxfId="1321" priority="285" stopIfTrue="1" operator="equal">
      <formula>"xy"</formula>
    </cfRule>
  </conditionalFormatting>
  <conditionalFormatting sqref="K50:K52 I48:K48 I49:I52">
    <cfRule type="cellIs" dxfId="1320" priority="283" stopIfTrue="1" operator="equal">
      <formula>"xy"</formula>
    </cfRule>
  </conditionalFormatting>
  <conditionalFormatting sqref="J49:J52">
    <cfRule type="cellIs" dxfId="1319" priority="281" stopIfTrue="1" operator="equal">
      <formula>"xy"</formula>
    </cfRule>
  </conditionalFormatting>
  <conditionalFormatting sqref="I53:I54 K53:K54">
    <cfRule type="cellIs" dxfId="1318" priority="279" stopIfTrue="1" operator="equal">
      <formula>"xy"</formula>
    </cfRule>
  </conditionalFormatting>
  <conditionalFormatting sqref="J53:J54">
    <cfRule type="cellIs" dxfId="1317" priority="277" stopIfTrue="1" operator="equal">
      <formula>"xy"</formula>
    </cfRule>
  </conditionalFormatting>
  <conditionalFormatting sqref="I74:K74">
    <cfRule type="cellIs" dxfId="1316" priority="275" stopIfTrue="1" operator="equal">
      <formula>"xy"</formula>
    </cfRule>
  </conditionalFormatting>
  <conditionalFormatting sqref="I74:K74">
    <cfRule type="cellIs" dxfId="1315" priority="273" stopIfTrue="1" operator="equal">
      <formula>"xy"</formula>
    </cfRule>
  </conditionalFormatting>
  <conditionalFormatting sqref="I78:K78">
    <cfRule type="cellIs" dxfId="1314" priority="271" stopIfTrue="1" operator="equal">
      <formula>"xy"</formula>
    </cfRule>
  </conditionalFormatting>
  <conditionalFormatting sqref="J76:K76">
    <cfRule type="cellIs" dxfId="1313" priority="269" stopIfTrue="1" operator="equal">
      <formula>"xy"</formula>
    </cfRule>
  </conditionalFormatting>
  <conditionalFormatting sqref="J76">
    <cfRule type="cellIs" dxfId="1312" priority="267" stopIfTrue="1" operator="equal">
      <formula>"xy"</formula>
    </cfRule>
  </conditionalFormatting>
  <conditionalFormatting sqref="J76">
    <cfRule type="cellIs" dxfId="1311" priority="265" stopIfTrue="1" operator="equal">
      <formula>"xy"</formula>
    </cfRule>
  </conditionalFormatting>
  <conditionalFormatting sqref="J76">
    <cfRule type="cellIs" dxfId="1310" priority="263" stopIfTrue="1" operator="equal">
      <formula>"xy"</formula>
    </cfRule>
  </conditionalFormatting>
  <conditionalFormatting sqref="I77:K77">
    <cfRule type="cellIs" dxfId="1309" priority="261" stopIfTrue="1" operator="equal">
      <formula>"xy"</formula>
    </cfRule>
  </conditionalFormatting>
  <conditionalFormatting sqref="I77:K77">
    <cfRule type="cellIs" dxfId="1308" priority="259" stopIfTrue="1" operator="equal">
      <formula>"xy"</formula>
    </cfRule>
  </conditionalFormatting>
  <conditionalFormatting sqref="K72:K73 I72:I73">
    <cfRule type="cellIs" dxfId="1307" priority="257" stopIfTrue="1" operator="equal">
      <formula>"xy"</formula>
    </cfRule>
  </conditionalFormatting>
  <conditionalFormatting sqref="J72:J73">
    <cfRule type="cellIs" dxfId="1306" priority="255" stopIfTrue="1" operator="equal">
      <formula>"xy"</formula>
    </cfRule>
  </conditionalFormatting>
  <conditionalFormatting sqref="K67:K69 I65:K65 I66:I69">
    <cfRule type="cellIs" dxfId="1305" priority="253" stopIfTrue="1" operator="equal">
      <formula>"xy"</formula>
    </cfRule>
  </conditionalFormatting>
  <conditionalFormatting sqref="J66:J69">
    <cfRule type="cellIs" dxfId="1304" priority="251" stopIfTrue="1" operator="equal">
      <formula>"xy"</formula>
    </cfRule>
  </conditionalFormatting>
  <conditionalFormatting sqref="I70:I71 K70:K71">
    <cfRule type="cellIs" dxfId="1303" priority="249" stopIfTrue="1" operator="equal">
      <formula>"xy"</formula>
    </cfRule>
  </conditionalFormatting>
  <conditionalFormatting sqref="J70:J71">
    <cfRule type="cellIs" dxfId="1302" priority="247" stopIfTrue="1" operator="equal">
      <formula>"xy"</formula>
    </cfRule>
  </conditionalFormatting>
  <conditionalFormatting sqref="E65:G68">
    <cfRule type="cellIs" dxfId="1301" priority="245" stopIfTrue="1" operator="equal">
      <formula>"xy"</formula>
    </cfRule>
  </conditionalFormatting>
  <conditionalFormatting sqref="C61 A59:B59">
    <cfRule type="cellIs" dxfId="1300" priority="243" stopIfTrue="1" operator="equal">
      <formula>"xy"</formula>
    </cfRule>
  </conditionalFormatting>
  <conditionalFormatting sqref="A59:B59">
    <cfRule type="cellIs" dxfId="1299" priority="240" stopIfTrue="1" operator="equal">
      <formula>"xy"</formula>
    </cfRule>
  </conditionalFormatting>
  <conditionalFormatting sqref="A59:C59">
    <cfRule type="cellIs" dxfId="1298" priority="234" stopIfTrue="1" operator="equal">
      <formula>"xy"</formula>
    </cfRule>
  </conditionalFormatting>
  <conditionalFormatting sqref="A59:B59">
    <cfRule type="cellIs" dxfId="1297" priority="237" stopIfTrue="1" operator="equal">
      <formula>"xy"</formula>
    </cfRule>
  </conditionalFormatting>
  <conditionalFormatting sqref="A59:B59">
    <cfRule type="cellIs" dxfId="1296" priority="232" stopIfTrue="1" operator="equal">
      <formula>"xy"</formula>
    </cfRule>
  </conditionalFormatting>
  <conditionalFormatting sqref="C60">
    <cfRule type="cellIs" dxfId="1295" priority="230" stopIfTrue="1" operator="equal">
      <formula>"xy"</formula>
    </cfRule>
  </conditionalFormatting>
  <conditionalFormatting sqref="A60:B60">
    <cfRule type="cellIs" dxfId="1294" priority="228" stopIfTrue="1" operator="equal">
      <formula>"xy"</formula>
    </cfRule>
  </conditionalFormatting>
  <conditionalFormatting sqref="A60:B60">
    <cfRule type="cellIs" dxfId="1293" priority="226" stopIfTrue="1" operator="equal">
      <formula>"xy"</formula>
    </cfRule>
  </conditionalFormatting>
  <conditionalFormatting sqref="E61:G61 G59:G60">
    <cfRule type="cellIs" dxfId="1292" priority="223" stopIfTrue="1" operator="equal">
      <formula>"xy"</formula>
    </cfRule>
  </conditionalFormatting>
  <conditionalFormatting sqref="F59:F60">
    <cfRule type="cellIs" dxfId="1291" priority="221" stopIfTrue="1" operator="equal">
      <formula>"xy"</formula>
    </cfRule>
  </conditionalFormatting>
  <conditionalFormatting sqref="E58:G58">
    <cfRule type="cellIs" dxfId="1290" priority="219" stopIfTrue="1" operator="equal">
      <formula>"xy"</formula>
    </cfRule>
  </conditionalFormatting>
  <conditionalFormatting sqref="E59:F59">
    <cfRule type="cellIs" dxfId="1289" priority="217" stopIfTrue="1" operator="equal">
      <formula>"xy"</formula>
    </cfRule>
  </conditionalFormatting>
  <conditionalFormatting sqref="E59:F59">
    <cfRule type="cellIs" dxfId="1288" priority="213" stopIfTrue="1" operator="equal">
      <formula>"xy"</formula>
    </cfRule>
  </conditionalFormatting>
  <conditionalFormatting sqref="E59:G59">
    <cfRule type="cellIs" dxfId="1287" priority="210" stopIfTrue="1" operator="equal">
      <formula>"xy"</formula>
    </cfRule>
  </conditionalFormatting>
  <conditionalFormatting sqref="E60:F60">
    <cfRule type="cellIs" dxfId="1286" priority="208" stopIfTrue="1" operator="equal">
      <formula>"xy"</formula>
    </cfRule>
  </conditionalFormatting>
  <conditionalFormatting sqref="E48:G51">
    <cfRule type="cellIs" dxfId="1285" priority="205" stopIfTrue="1" operator="equal">
      <formula>"xy"</formula>
    </cfRule>
  </conditionalFormatting>
  <conditionalFormatting sqref="E42:G42">
    <cfRule type="cellIs" dxfId="1284" priority="203" stopIfTrue="1" operator="equal">
      <formula>"xy"</formula>
    </cfRule>
  </conditionalFormatting>
  <conditionalFormatting sqref="G42">
    <cfRule type="cellIs" dxfId="1283" priority="201" stopIfTrue="1" operator="equal">
      <formula>"xy"</formula>
    </cfRule>
  </conditionalFormatting>
  <conditionalFormatting sqref="E42:F42">
    <cfRule type="cellIs" dxfId="1282" priority="199" stopIfTrue="1" operator="equal">
      <formula>"xy"</formula>
    </cfRule>
  </conditionalFormatting>
  <conditionalFormatting sqref="E42:G42">
    <cfRule type="cellIs" dxfId="1281" priority="197" stopIfTrue="1" operator="equal">
      <formula>"xy"</formula>
    </cfRule>
  </conditionalFormatting>
  <conditionalFormatting sqref="E40:G40">
    <cfRule type="cellIs" dxfId="1280" priority="195" stopIfTrue="1" operator="equal">
      <formula>"xy"</formula>
    </cfRule>
  </conditionalFormatting>
  <conditionalFormatting sqref="E41:F41">
    <cfRule type="cellIs" dxfId="1279" priority="193" stopIfTrue="1" operator="equal">
      <formula>"xy"</formula>
    </cfRule>
  </conditionalFormatting>
  <conditionalFormatting sqref="I90:K90">
    <cfRule type="cellIs" dxfId="1278" priority="190" stopIfTrue="1" operator="equal">
      <formula>"xy"</formula>
    </cfRule>
  </conditionalFormatting>
  <conditionalFormatting sqref="J88:K88">
    <cfRule type="cellIs" dxfId="1277" priority="188" stopIfTrue="1" operator="equal">
      <formula>"xy"</formula>
    </cfRule>
  </conditionalFormatting>
  <conditionalFormatting sqref="J88">
    <cfRule type="cellIs" dxfId="1276" priority="186" stopIfTrue="1" operator="equal">
      <formula>"xy"</formula>
    </cfRule>
  </conditionalFormatting>
  <conditionalFormatting sqref="J88">
    <cfRule type="cellIs" dxfId="1275" priority="184" stopIfTrue="1" operator="equal">
      <formula>"xy"</formula>
    </cfRule>
  </conditionalFormatting>
  <conditionalFormatting sqref="J88">
    <cfRule type="cellIs" dxfId="1274" priority="182" stopIfTrue="1" operator="equal">
      <formula>"xy"</formula>
    </cfRule>
  </conditionalFormatting>
  <conditionalFormatting sqref="I89:K89">
    <cfRule type="cellIs" dxfId="1273" priority="180" stopIfTrue="1" operator="equal">
      <formula>"xy"</formula>
    </cfRule>
  </conditionalFormatting>
  <conditionalFormatting sqref="I89:K89">
    <cfRule type="cellIs" dxfId="1272" priority="178" stopIfTrue="1" operator="equal">
      <formula>"xy"</formula>
    </cfRule>
  </conditionalFormatting>
  <conditionalFormatting sqref="M83:N83">
    <cfRule type="cellIs" dxfId="1271" priority="174" stopIfTrue="1" operator="equal">
      <formula>"xy"</formula>
    </cfRule>
  </conditionalFormatting>
  <conditionalFormatting sqref="M82:O83">
    <cfRule type="cellIs" dxfId="1270" priority="176" stopIfTrue="1" operator="equal">
      <formula>"xy"</formula>
    </cfRule>
  </conditionalFormatting>
  <conditionalFormatting sqref="M82:N82">
    <cfRule type="cellIs" dxfId="1269" priority="172" stopIfTrue="1" operator="equal">
      <formula>"xy"</formula>
    </cfRule>
  </conditionalFormatting>
  <conditionalFormatting sqref="M83:N83">
    <cfRule type="cellIs" dxfId="1268" priority="170" stopIfTrue="1" operator="equal">
      <formula>"xy"</formula>
    </cfRule>
  </conditionalFormatting>
  <conditionalFormatting sqref="M82:N82">
    <cfRule type="cellIs" dxfId="1267" priority="168" stopIfTrue="1" operator="equal">
      <formula>"xy"</formula>
    </cfRule>
  </conditionalFormatting>
  <conditionalFormatting sqref="M82:N82">
    <cfRule type="cellIs" dxfId="1266" priority="166" stopIfTrue="1" operator="equal">
      <formula>"xy"</formula>
    </cfRule>
  </conditionalFormatting>
  <conditionalFormatting sqref="M84:N84">
    <cfRule type="cellIs" dxfId="1265" priority="162" stopIfTrue="1" operator="equal">
      <formula>"xy"</formula>
    </cfRule>
  </conditionalFormatting>
  <conditionalFormatting sqref="M84:O84">
    <cfRule type="cellIs" dxfId="1264" priority="164" stopIfTrue="1" operator="equal">
      <formula>"xy"</formula>
    </cfRule>
  </conditionalFormatting>
  <conditionalFormatting sqref="M84:N84">
    <cfRule type="cellIs" dxfId="1263" priority="160" stopIfTrue="1" operator="equal">
      <formula>"xy"</formula>
    </cfRule>
  </conditionalFormatting>
  <conditionalFormatting sqref="E90:G90">
    <cfRule type="cellIs" dxfId="1262" priority="158" stopIfTrue="1" operator="equal">
      <formula>"xy"</formula>
    </cfRule>
  </conditionalFormatting>
  <conditionalFormatting sqref="E88:F89">
    <cfRule type="cellIs" dxfId="1261" priority="156" stopIfTrue="1" operator="equal">
      <formula>"xy"</formula>
    </cfRule>
  </conditionalFormatting>
  <conditionalFormatting sqref="G89">
    <cfRule type="cellIs" dxfId="1260" priority="154" stopIfTrue="1" operator="equal">
      <formula>"xy"</formula>
    </cfRule>
  </conditionalFormatting>
  <conditionalFormatting sqref="E88:F88">
    <cfRule type="cellIs" dxfId="1259" priority="152" stopIfTrue="1" operator="equal">
      <formula>"xy"</formula>
    </cfRule>
  </conditionalFormatting>
  <conditionalFormatting sqref="E88:F88">
    <cfRule type="cellIs" dxfId="1258" priority="149" stopIfTrue="1" operator="equal">
      <formula>"xy"</formula>
    </cfRule>
  </conditionalFormatting>
  <conditionalFormatting sqref="E88:G88">
    <cfRule type="cellIs" dxfId="1257" priority="146" stopIfTrue="1" operator="equal">
      <formula>"xy"</formula>
    </cfRule>
  </conditionalFormatting>
  <conditionalFormatting sqref="E89:F89">
    <cfRule type="cellIs" dxfId="1256" priority="144" stopIfTrue="1" operator="equal">
      <formula>"xy"</formula>
    </cfRule>
  </conditionalFormatting>
  <conditionalFormatting sqref="M65:O68">
    <cfRule type="cellIs" dxfId="1255" priority="141" stopIfTrue="1" operator="equal">
      <formula>"xy"</formula>
    </cfRule>
  </conditionalFormatting>
  <conditionalFormatting sqref="M62:O62">
    <cfRule type="cellIs" dxfId="1254" priority="139" stopIfTrue="1" operator="equal">
      <formula>"xy"</formula>
    </cfRule>
  </conditionalFormatting>
  <conditionalFormatting sqref="M48:O51">
    <cfRule type="cellIs" dxfId="1253" priority="137" stopIfTrue="1" operator="equal">
      <formula>"xy"</formula>
    </cfRule>
  </conditionalFormatting>
  <conditionalFormatting sqref="M90:O90">
    <cfRule type="cellIs" dxfId="1252" priority="135" stopIfTrue="1" operator="equal">
      <formula>"xy"</formula>
    </cfRule>
  </conditionalFormatting>
  <conditionalFormatting sqref="M88:N89">
    <cfRule type="cellIs" dxfId="1251" priority="133" stopIfTrue="1" operator="equal">
      <formula>"xy"</formula>
    </cfRule>
  </conditionalFormatting>
  <conditionalFormatting sqref="O89">
    <cfRule type="cellIs" dxfId="1250" priority="131" stopIfTrue="1" operator="equal">
      <formula>"xy"</formula>
    </cfRule>
  </conditionalFormatting>
  <conditionalFormatting sqref="M88:N88">
    <cfRule type="cellIs" dxfId="1249" priority="129" stopIfTrue="1" operator="equal">
      <formula>"xy"</formula>
    </cfRule>
  </conditionalFormatting>
  <conditionalFormatting sqref="M88:N88">
    <cfRule type="cellIs" dxfId="1248" priority="126" stopIfTrue="1" operator="equal">
      <formula>"xy"</formula>
    </cfRule>
  </conditionalFormatting>
  <conditionalFormatting sqref="M88:O88">
    <cfRule type="cellIs" dxfId="1247" priority="123" stopIfTrue="1" operator="equal">
      <formula>"xy"</formula>
    </cfRule>
  </conditionalFormatting>
  <conditionalFormatting sqref="M89:N89">
    <cfRule type="cellIs" dxfId="1246" priority="121" stopIfTrue="1" operator="equal">
      <formula>"xy"</formula>
    </cfRule>
  </conditionalFormatting>
  <conditionalFormatting sqref="J41:K41">
    <cfRule type="cellIs" dxfId="1245" priority="118" stopIfTrue="1" operator="equal">
      <formula>"xy"</formula>
    </cfRule>
  </conditionalFormatting>
  <conditionalFormatting sqref="J41">
    <cfRule type="cellIs" dxfId="1244" priority="116" stopIfTrue="1" operator="equal">
      <formula>"xy"</formula>
    </cfRule>
  </conditionalFormatting>
  <conditionalFormatting sqref="J41">
    <cfRule type="cellIs" dxfId="1243" priority="114" stopIfTrue="1" operator="equal">
      <formula>"xy"</formula>
    </cfRule>
  </conditionalFormatting>
  <conditionalFormatting sqref="J41">
    <cfRule type="cellIs" dxfId="1242" priority="112" stopIfTrue="1" operator="equal">
      <formula>"xy"</formula>
    </cfRule>
  </conditionalFormatting>
  <conditionalFormatting sqref="I40:J40">
    <cfRule type="cellIs" dxfId="1241" priority="109" stopIfTrue="1" operator="equal">
      <formula>"xy"</formula>
    </cfRule>
  </conditionalFormatting>
  <conditionalFormatting sqref="A69:C69">
    <cfRule type="cellIs" dxfId="1240" priority="107" stopIfTrue="1" operator="equal">
      <formula>"xy"</formula>
    </cfRule>
  </conditionalFormatting>
  <conditionalFormatting sqref="M69:O69">
    <cfRule type="cellIs" dxfId="1239" priority="105" stopIfTrue="1" operator="equal">
      <formula>"xy"</formula>
    </cfRule>
  </conditionalFormatting>
  <conditionalFormatting sqref="A61:B61">
    <cfRule type="cellIs" dxfId="1238" priority="103" stopIfTrue="1" operator="equal">
      <formula>"xy"</formula>
    </cfRule>
  </conditionalFormatting>
  <conditionalFormatting sqref="A61:B61">
    <cfRule type="cellIs" dxfId="1237" priority="101" stopIfTrue="1" operator="equal">
      <formula>"xy"</formula>
    </cfRule>
  </conditionalFormatting>
  <conditionalFormatting sqref="A61:B61">
    <cfRule type="cellIs" dxfId="1236" priority="99" stopIfTrue="1" operator="equal">
      <formula>"xy"</formula>
    </cfRule>
  </conditionalFormatting>
  <conditionalFormatting sqref="A61:B61">
    <cfRule type="cellIs" dxfId="1235" priority="97" stopIfTrue="1" operator="equal">
      <formula>"xy"</formula>
    </cfRule>
  </conditionalFormatting>
  <conditionalFormatting sqref="O61">
    <cfRule type="cellIs" dxfId="1234" priority="95" stopIfTrue="1" operator="equal">
      <formula>"xy"</formula>
    </cfRule>
  </conditionalFormatting>
  <conditionalFormatting sqref="O60">
    <cfRule type="cellIs" dxfId="1233" priority="93" stopIfTrue="1" operator="equal">
      <formula>"xy"</formula>
    </cfRule>
  </conditionalFormatting>
  <conditionalFormatting sqref="M60:N60">
    <cfRule type="cellIs" dxfId="1232" priority="91" stopIfTrue="1" operator="equal">
      <formula>"xy"</formula>
    </cfRule>
  </conditionalFormatting>
  <conditionalFormatting sqref="M60:N60">
    <cfRule type="cellIs" dxfId="1231" priority="89" stopIfTrue="1" operator="equal">
      <formula>"xy"</formula>
    </cfRule>
  </conditionalFormatting>
  <conditionalFormatting sqref="O59">
    <cfRule type="cellIs" dxfId="1230" priority="87" stopIfTrue="1" operator="equal">
      <formula>"xy"</formula>
    </cfRule>
  </conditionalFormatting>
  <conditionalFormatting sqref="M59:N59">
    <cfRule type="cellIs" dxfId="1229" priority="85" stopIfTrue="1" operator="equal">
      <formula>"xy"</formula>
    </cfRule>
  </conditionalFormatting>
  <conditionalFormatting sqref="M59:N59">
    <cfRule type="cellIs" dxfId="1228" priority="83" stopIfTrue="1" operator="equal">
      <formula>"xy"</formula>
    </cfRule>
  </conditionalFormatting>
  <conditionalFormatting sqref="O61 M59:N59">
    <cfRule type="cellIs" dxfId="1227" priority="81" stopIfTrue="1" operator="equal">
      <formula>"xy"</formula>
    </cfRule>
  </conditionalFormatting>
  <conditionalFormatting sqref="M59:N59">
    <cfRule type="cellIs" dxfId="1226" priority="78" stopIfTrue="1" operator="equal">
      <formula>"xy"</formula>
    </cfRule>
  </conditionalFormatting>
  <conditionalFormatting sqref="M59:O59">
    <cfRule type="cellIs" dxfId="1225" priority="72" stopIfTrue="1" operator="equal">
      <formula>"xy"</formula>
    </cfRule>
  </conditionalFormatting>
  <conditionalFormatting sqref="M59:N59">
    <cfRule type="cellIs" dxfId="1224" priority="75" stopIfTrue="1" operator="equal">
      <formula>"xy"</formula>
    </cfRule>
  </conditionalFormatting>
  <conditionalFormatting sqref="M59:N59">
    <cfRule type="cellIs" dxfId="1223" priority="70" stopIfTrue="1" operator="equal">
      <formula>"xy"</formula>
    </cfRule>
  </conditionalFormatting>
  <conditionalFormatting sqref="O60">
    <cfRule type="cellIs" dxfId="1222" priority="68" stopIfTrue="1" operator="equal">
      <formula>"xy"</formula>
    </cfRule>
  </conditionalFormatting>
  <conditionalFormatting sqref="M60:N60">
    <cfRule type="cellIs" dxfId="1221" priority="66" stopIfTrue="1" operator="equal">
      <formula>"xy"</formula>
    </cfRule>
  </conditionalFormatting>
  <conditionalFormatting sqref="M60:N60">
    <cfRule type="cellIs" dxfId="1220" priority="64" stopIfTrue="1" operator="equal">
      <formula>"xy"</formula>
    </cfRule>
  </conditionalFormatting>
  <conditionalFormatting sqref="M61:N61">
    <cfRule type="cellIs" dxfId="1219" priority="62" stopIfTrue="1" operator="equal">
      <formula>"xy"</formula>
    </cfRule>
  </conditionalFormatting>
  <conditionalFormatting sqref="M61:N61">
    <cfRule type="cellIs" dxfId="1218" priority="60" stopIfTrue="1" operator="equal">
      <formula>"xy"</formula>
    </cfRule>
  </conditionalFormatting>
  <conditionalFormatting sqref="M61:N61">
    <cfRule type="cellIs" dxfId="1217" priority="58" stopIfTrue="1" operator="equal">
      <formula>"xy"</formula>
    </cfRule>
  </conditionalFormatting>
  <conditionalFormatting sqref="M61:N61">
    <cfRule type="cellIs" dxfId="1216" priority="56" stopIfTrue="1" operator="equal">
      <formula>"xy"</formula>
    </cfRule>
  </conditionalFormatting>
  <conditionalFormatting sqref="O78">
    <cfRule type="cellIs" dxfId="1215" priority="54" stopIfTrue="1" operator="equal">
      <formula>"xy"</formula>
    </cfRule>
  </conditionalFormatting>
  <conditionalFormatting sqref="O77">
    <cfRule type="cellIs" dxfId="1214" priority="52" stopIfTrue="1" operator="equal">
      <formula>"xy"</formula>
    </cfRule>
  </conditionalFormatting>
  <conditionalFormatting sqref="M77:N77">
    <cfRule type="cellIs" dxfId="1213" priority="50" stopIfTrue="1" operator="equal">
      <formula>"xy"</formula>
    </cfRule>
  </conditionalFormatting>
  <conditionalFormatting sqref="M77:N77">
    <cfRule type="cellIs" dxfId="1212" priority="48" stopIfTrue="1" operator="equal">
      <formula>"xy"</formula>
    </cfRule>
  </conditionalFormatting>
  <conditionalFormatting sqref="O76">
    <cfRule type="cellIs" dxfId="1211" priority="46" stopIfTrue="1" operator="equal">
      <formula>"xy"</formula>
    </cfRule>
  </conditionalFormatting>
  <conditionalFormatting sqref="M76:N76">
    <cfRule type="cellIs" dxfId="1210" priority="44" stopIfTrue="1" operator="equal">
      <formula>"xy"</formula>
    </cfRule>
  </conditionalFormatting>
  <conditionalFormatting sqref="M76:N76">
    <cfRule type="cellIs" dxfId="1209" priority="42" stopIfTrue="1" operator="equal">
      <formula>"xy"</formula>
    </cfRule>
  </conditionalFormatting>
  <conditionalFormatting sqref="O78 M76:N76">
    <cfRule type="cellIs" dxfId="1208" priority="40" stopIfTrue="1" operator="equal">
      <formula>"xy"</formula>
    </cfRule>
  </conditionalFormatting>
  <conditionalFormatting sqref="M76:N76">
    <cfRule type="cellIs" dxfId="1207" priority="37" stopIfTrue="1" operator="equal">
      <formula>"xy"</formula>
    </cfRule>
  </conditionalFormatting>
  <conditionalFormatting sqref="M76:O76">
    <cfRule type="cellIs" dxfId="1206" priority="31" stopIfTrue="1" operator="equal">
      <formula>"xy"</formula>
    </cfRule>
  </conditionalFormatting>
  <conditionalFormatting sqref="M76:N76">
    <cfRule type="cellIs" dxfId="1205" priority="34" stopIfTrue="1" operator="equal">
      <formula>"xy"</formula>
    </cfRule>
  </conditionalFormatting>
  <conditionalFormatting sqref="M76:N76">
    <cfRule type="cellIs" dxfId="1204" priority="29" stopIfTrue="1" operator="equal">
      <formula>"xy"</formula>
    </cfRule>
  </conditionalFormatting>
  <conditionalFormatting sqref="O77">
    <cfRule type="cellIs" dxfId="1203" priority="27" stopIfTrue="1" operator="equal">
      <formula>"xy"</formula>
    </cfRule>
  </conditionalFormatting>
  <conditionalFormatting sqref="M77:N77">
    <cfRule type="cellIs" dxfId="1202" priority="25" stopIfTrue="1" operator="equal">
      <formula>"xy"</formula>
    </cfRule>
  </conditionalFormatting>
  <conditionalFormatting sqref="M77:N77">
    <cfRule type="cellIs" dxfId="1201" priority="23" stopIfTrue="1" operator="equal">
      <formula>"xy"</formula>
    </cfRule>
  </conditionalFormatting>
  <conditionalFormatting sqref="M78:N78">
    <cfRule type="cellIs" dxfId="1200" priority="21" stopIfTrue="1" operator="equal">
      <formula>"xy"</formula>
    </cfRule>
  </conditionalFormatting>
  <conditionalFormatting sqref="M78:N78">
    <cfRule type="cellIs" dxfId="1199" priority="19" stopIfTrue="1" operator="equal">
      <formula>"xy"</formula>
    </cfRule>
  </conditionalFormatting>
  <conditionalFormatting sqref="M78:N78">
    <cfRule type="cellIs" dxfId="1198" priority="17" stopIfTrue="1" operator="equal">
      <formula>"xy"</formula>
    </cfRule>
  </conditionalFormatting>
  <conditionalFormatting sqref="M78:N78">
    <cfRule type="cellIs" dxfId="1197" priority="15" stopIfTrue="1" operator="equal">
      <formula>"xy"</formula>
    </cfRule>
  </conditionalFormatting>
  <conditionalFormatting sqref="E112:H115">
    <cfRule type="cellIs" dxfId="1196" priority="13" stopIfTrue="1" operator="equal">
      <formula>"xy"</formula>
    </cfRule>
  </conditionalFormatting>
  <conditionalFormatting sqref="F110:H111">
    <cfRule type="cellIs" dxfId="1195" priority="12" stopIfTrue="1" operator="equal">
      <formula>"xy"</formula>
    </cfRule>
  </conditionalFormatting>
  <conditionalFormatting sqref="F108:H109 E105:H107">
    <cfRule type="cellIs" dxfId="1194" priority="10" stopIfTrue="1" operator="equal">
      <formula>"xy"</formula>
    </cfRule>
  </conditionalFormatting>
  <conditionalFormatting sqref="M112:P115">
    <cfRule type="cellIs" dxfId="1193" priority="8" stopIfTrue="1" operator="equal">
      <formula>"xy"</formula>
    </cfRule>
  </conditionalFormatting>
  <conditionalFormatting sqref="N110:P111">
    <cfRule type="cellIs" dxfId="1192" priority="7" stopIfTrue="1" operator="equal">
      <formula>"xy"</formula>
    </cfRule>
  </conditionalFormatting>
  <conditionalFormatting sqref="N108:P109 M105:P107">
    <cfRule type="cellIs" dxfId="1191" priority="5" stopIfTrue="1" operator="equal">
      <formula>"xy"</formula>
    </cfRule>
  </conditionalFormatting>
  <conditionalFormatting sqref="A48:C51">
    <cfRule type="cellIs" dxfId="1190" priority="3" stopIfTrue="1" operator="equal">
      <formula>"xy"</formula>
    </cfRule>
  </conditionalFormatting>
  <conditionalFormatting sqref="A52:C52">
    <cfRule type="cellIs" dxfId="1189" priority="1" stopIfTrue="1" operator="equal">
      <formula>"xy"</formula>
    </cfRule>
  </conditionalFormatting>
  <pageMargins left="0.15748031496062992" right="0.15748031496062992" top="0" bottom="0" header="7.874015748031496E-2" footer="7.874015748031496E-2"/>
  <pageSetup paperSize="8" scale="92" orientation="portrait" r:id="rId1"/>
  <headerFooter alignWithMargins="0">
    <oddFooter xml:space="preserve">&amp;L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23">
    <pageSetUpPr fitToPage="1"/>
  </sheetPr>
  <dimension ref="A1:AE91"/>
  <sheetViews>
    <sheetView topLeftCell="A7" zoomScale="220" zoomScaleNormal="220" zoomScalePageLayoutView="150" workbookViewId="0">
      <selection activeCell="R5" sqref="R5:T58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8.6640625" style="42" customWidth="1"/>
    <col min="13" max="14" width="3.6640625" style="42" customWidth="1"/>
    <col min="15" max="15" width="8.6640625" style="42" customWidth="1"/>
    <col min="16" max="17" width="3.6640625" style="42" customWidth="1"/>
    <col min="18" max="18" width="8.6640625" style="42" customWidth="1"/>
    <col min="19" max="19" width="4.33203125" style="42" customWidth="1"/>
    <col min="20" max="20" width="4" style="42" customWidth="1"/>
    <col min="21" max="21" width="9.1640625" style="42" customWidth="1"/>
    <col min="22" max="22" width="4" style="42" customWidth="1"/>
    <col min="23" max="27" width="3.6640625" style="42" customWidth="1"/>
    <col min="28" max="16384" width="9.1640625" style="42"/>
  </cols>
  <sheetData>
    <row r="1" spans="1:31" ht="21" thickTop="1">
      <c r="A1" s="17" t="s">
        <v>231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5"/>
      <c r="P1" s="19"/>
      <c r="Q1" s="67"/>
      <c r="R1" s="68"/>
      <c r="S1" s="19"/>
      <c r="T1" s="20"/>
    </row>
    <row r="2" spans="1:31">
      <c r="A2" s="26"/>
      <c r="B2" s="15"/>
      <c r="C2" s="1"/>
      <c r="D2" s="1"/>
      <c r="E2" s="1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21"/>
    </row>
    <row r="3" spans="1:31" ht="14" thickBot="1">
      <c r="A3" s="22"/>
      <c r="B3" s="15"/>
      <c r="C3" s="15"/>
      <c r="D3" s="15"/>
      <c r="E3" s="15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23"/>
      <c r="AA3"/>
      <c r="AB3"/>
      <c r="AC3"/>
      <c r="AD3"/>
      <c r="AE3"/>
    </row>
    <row r="4" spans="1:31" ht="14" thickBot="1">
      <c r="A4" s="43"/>
      <c r="B4" s="44"/>
      <c r="C4" s="44"/>
      <c r="D4" s="44"/>
      <c r="E4" s="45"/>
      <c r="F4" s="53" t="s">
        <v>1217</v>
      </c>
      <c r="G4" s="54"/>
      <c r="H4" s="55"/>
      <c r="I4" s="53"/>
      <c r="J4" s="54"/>
      <c r="K4" s="56"/>
      <c r="L4" s="53" t="s">
        <v>1218</v>
      </c>
      <c r="M4" s="54"/>
      <c r="N4" s="56"/>
      <c r="O4" s="53"/>
      <c r="P4" s="54"/>
      <c r="Q4" s="56"/>
      <c r="R4" s="53" t="s">
        <v>1438</v>
      </c>
      <c r="S4" s="57"/>
      <c r="T4" s="58"/>
      <c r="AA4"/>
      <c r="AB4"/>
      <c r="AC4"/>
      <c r="AD4"/>
      <c r="AE4"/>
    </row>
    <row r="5" spans="1:31" ht="10.5" customHeight="1">
      <c r="A5" s="969" t="s">
        <v>550</v>
      </c>
      <c r="B5" s="970"/>
      <c r="C5" s="970"/>
      <c r="D5" s="970"/>
      <c r="E5" s="971"/>
      <c r="F5" s="2"/>
      <c r="G5" s="3"/>
      <c r="H5" s="3"/>
      <c r="I5" s="3"/>
      <c r="J5" s="3"/>
      <c r="K5" s="3"/>
      <c r="L5" s="2"/>
      <c r="M5" s="3"/>
      <c r="N5" s="3"/>
      <c r="O5" s="3"/>
      <c r="P5" s="3"/>
      <c r="Q5" s="4"/>
      <c r="R5" s="993" t="s">
        <v>281</v>
      </c>
      <c r="S5" s="994"/>
      <c r="T5" s="995"/>
      <c r="AA5"/>
      <c r="AB5"/>
      <c r="AC5"/>
      <c r="AD5"/>
      <c r="AE5"/>
    </row>
    <row r="6" spans="1:31" ht="10.5" customHeight="1">
      <c r="A6" s="972"/>
      <c r="B6" s="973"/>
      <c r="C6" s="973"/>
      <c r="D6" s="973"/>
      <c r="E6" s="974"/>
      <c r="F6" s="5"/>
      <c r="G6" s="6"/>
      <c r="H6" s="6"/>
      <c r="I6" s="6"/>
      <c r="J6" s="6"/>
      <c r="K6" s="6"/>
      <c r="L6" s="287" t="s">
        <v>122</v>
      </c>
      <c r="M6" s="6" t="s">
        <v>268</v>
      </c>
      <c r="N6" s="6"/>
      <c r="O6" s="6"/>
      <c r="P6" s="6" t="s">
        <v>542</v>
      </c>
      <c r="Q6" s="7" t="s">
        <v>502</v>
      </c>
      <c r="R6" s="996"/>
      <c r="S6" s="997"/>
      <c r="T6" s="998"/>
      <c r="AA6"/>
      <c r="AB6"/>
      <c r="AC6"/>
      <c r="AD6"/>
      <c r="AE6"/>
    </row>
    <row r="7" spans="1:31" ht="10.5" customHeight="1">
      <c r="A7" s="972"/>
      <c r="B7" s="973"/>
      <c r="C7" s="973"/>
      <c r="D7" s="973"/>
      <c r="E7" s="974"/>
      <c r="F7" s="5"/>
      <c r="G7" s="6"/>
      <c r="H7" s="6"/>
      <c r="I7" s="6"/>
      <c r="J7" s="6"/>
      <c r="K7" s="6"/>
      <c r="L7" s="5"/>
      <c r="M7" s="6"/>
      <c r="N7" s="6"/>
      <c r="O7" s="6"/>
      <c r="P7" s="6"/>
      <c r="Q7" s="7"/>
      <c r="R7" s="996"/>
      <c r="S7" s="997"/>
      <c r="T7" s="998"/>
      <c r="AA7"/>
      <c r="AB7"/>
      <c r="AC7"/>
      <c r="AD7"/>
      <c r="AE7"/>
    </row>
    <row r="8" spans="1:31" ht="10.5" customHeight="1">
      <c r="A8" s="972"/>
      <c r="B8" s="973"/>
      <c r="C8" s="973"/>
      <c r="D8" s="973"/>
      <c r="E8" s="974"/>
      <c r="F8" s="5"/>
      <c r="G8" s="6"/>
      <c r="H8" s="6"/>
      <c r="I8" s="6"/>
      <c r="J8" s="6"/>
      <c r="K8" s="6"/>
      <c r="L8" s="287" t="s">
        <v>64</v>
      </c>
      <c r="M8" s="6" t="s">
        <v>269</v>
      </c>
      <c r="N8" s="6"/>
      <c r="O8" s="6"/>
      <c r="P8" s="6"/>
      <c r="Q8" s="7" t="s">
        <v>542</v>
      </c>
      <c r="R8" s="996"/>
      <c r="S8" s="997"/>
      <c r="T8" s="998"/>
      <c r="AA8"/>
      <c r="AB8"/>
      <c r="AC8"/>
      <c r="AD8"/>
      <c r="AE8"/>
    </row>
    <row r="9" spans="1:31" ht="10.5" customHeight="1">
      <c r="A9" s="972"/>
      <c r="B9" s="973"/>
      <c r="C9" s="973"/>
      <c r="D9" s="973"/>
      <c r="E9" s="974"/>
      <c r="F9" s="5"/>
      <c r="G9" s="6"/>
      <c r="H9" s="6"/>
      <c r="I9" s="6"/>
      <c r="J9" s="6"/>
      <c r="K9" s="6"/>
      <c r="L9" s="287" t="s">
        <v>270</v>
      </c>
      <c r="M9" s="6" t="s">
        <v>1179</v>
      </c>
      <c r="N9" s="6"/>
      <c r="O9" s="6"/>
      <c r="P9" s="6"/>
      <c r="Q9" s="7"/>
      <c r="R9" s="996"/>
      <c r="S9" s="997"/>
      <c r="T9" s="998"/>
      <c r="AA9"/>
      <c r="AB9"/>
      <c r="AC9"/>
      <c r="AD9"/>
      <c r="AE9"/>
    </row>
    <row r="10" spans="1:31" ht="10.5" customHeight="1">
      <c r="A10" s="972"/>
      <c r="B10" s="973"/>
      <c r="C10" s="973"/>
      <c r="D10" s="973"/>
      <c r="E10" s="974"/>
      <c r="F10" s="5"/>
      <c r="G10" s="6"/>
      <c r="H10" s="6"/>
      <c r="I10" s="6"/>
      <c r="J10" s="6"/>
      <c r="K10" s="6"/>
      <c r="L10" s="5"/>
      <c r="M10" s="6" t="s">
        <v>271</v>
      </c>
      <c r="N10" s="6"/>
      <c r="O10" s="6"/>
      <c r="P10" s="6" t="s">
        <v>502</v>
      </c>
      <c r="Q10" s="7" t="s">
        <v>521</v>
      </c>
      <c r="R10" s="996"/>
      <c r="S10" s="997"/>
      <c r="T10" s="998"/>
      <c r="AA10"/>
      <c r="AB10"/>
      <c r="AC10"/>
      <c r="AD10"/>
      <c r="AE10"/>
    </row>
    <row r="11" spans="1:31" ht="10.5" customHeight="1">
      <c r="A11" s="972"/>
      <c r="B11" s="973"/>
      <c r="C11" s="973"/>
      <c r="D11" s="973"/>
      <c r="E11" s="974"/>
      <c r="F11" s="5"/>
      <c r="G11" s="6"/>
      <c r="H11" s="6"/>
      <c r="I11" s="6"/>
      <c r="J11" s="6"/>
      <c r="K11" s="6"/>
      <c r="L11" s="5"/>
      <c r="M11" s="6"/>
      <c r="N11" s="6"/>
      <c r="O11" s="6"/>
      <c r="P11" s="6" t="s">
        <v>86</v>
      </c>
      <c r="Q11" s="7" t="s">
        <v>526</v>
      </c>
      <c r="R11" s="996"/>
      <c r="S11" s="997"/>
      <c r="T11" s="998"/>
      <c r="AA11"/>
      <c r="AB11"/>
      <c r="AC11"/>
      <c r="AD11"/>
      <c r="AE11"/>
    </row>
    <row r="12" spans="1:31" ht="10.5" customHeight="1">
      <c r="A12" s="972"/>
      <c r="B12" s="973"/>
      <c r="C12" s="973"/>
      <c r="D12" s="973"/>
      <c r="E12" s="974"/>
      <c r="F12" s="5"/>
      <c r="G12" s="6"/>
      <c r="H12" s="6"/>
      <c r="I12" s="6"/>
      <c r="J12" s="6"/>
      <c r="K12" s="6"/>
      <c r="L12" s="287" t="s">
        <v>272</v>
      </c>
      <c r="M12" s="6" t="s">
        <v>533</v>
      </c>
      <c r="N12" s="6"/>
      <c r="O12" s="6"/>
      <c r="P12" s="6" t="s">
        <v>503</v>
      </c>
      <c r="Q12" s="7"/>
      <c r="R12" s="996"/>
      <c r="S12" s="997"/>
      <c r="T12" s="998"/>
      <c r="V12" s="6"/>
      <c r="W12" s="6"/>
      <c r="AA12"/>
      <c r="AB12"/>
      <c r="AC12"/>
      <c r="AD12"/>
      <c r="AE12"/>
    </row>
    <row r="13" spans="1:31" ht="10.5" customHeight="1">
      <c r="A13" s="972"/>
      <c r="B13" s="973"/>
      <c r="C13" s="973"/>
      <c r="D13" s="973"/>
      <c r="E13" s="974"/>
      <c r="F13" s="5"/>
      <c r="G13" s="6"/>
      <c r="H13" s="6"/>
      <c r="I13" s="6"/>
      <c r="J13" s="6"/>
      <c r="K13" s="6"/>
      <c r="L13" s="5"/>
      <c r="M13" s="6"/>
      <c r="N13" s="6"/>
      <c r="O13" s="6"/>
      <c r="P13" s="6"/>
      <c r="Q13" s="7"/>
      <c r="R13" s="996"/>
      <c r="S13" s="997"/>
      <c r="T13" s="998"/>
      <c r="V13" s="6"/>
      <c r="W13" s="6"/>
      <c r="AA13"/>
      <c r="AB13"/>
      <c r="AC13"/>
      <c r="AD13"/>
      <c r="AE13"/>
    </row>
    <row r="14" spans="1:31" ht="10.5" customHeight="1">
      <c r="A14" s="972"/>
      <c r="B14" s="973"/>
      <c r="C14" s="973"/>
      <c r="D14" s="973"/>
      <c r="E14" s="974"/>
      <c r="F14" s="5"/>
      <c r="G14" s="6"/>
      <c r="H14" s="6"/>
      <c r="I14" s="6"/>
      <c r="J14" s="28"/>
      <c r="K14" s="6"/>
      <c r="L14" s="287" t="s">
        <v>273</v>
      </c>
      <c r="M14" s="6" t="s">
        <v>512</v>
      </c>
      <c r="N14" s="6"/>
      <c r="O14" s="6"/>
      <c r="P14" s="6" t="s">
        <v>676</v>
      </c>
      <c r="Q14" s="7"/>
      <c r="R14" s="996"/>
      <c r="S14" s="997"/>
      <c r="T14" s="998"/>
      <c r="V14" s="6"/>
      <c r="W14" s="6"/>
      <c r="AA14"/>
      <c r="AB14"/>
      <c r="AC14"/>
      <c r="AD14"/>
      <c r="AE14"/>
    </row>
    <row r="15" spans="1:31" ht="10.5" customHeight="1">
      <c r="A15" s="972"/>
      <c r="B15" s="973"/>
      <c r="C15" s="973"/>
      <c r="D15" s="973"/>
      <c r="E15" s="974"/>
      <c r="F15" s="5" t="s">
        <v>744</v>
      </c>
      <c r="G15" s="6"/>
      <c r="H15" s="6"/>
      <c r="I15" s="6"/>
      <c r="J15" s="6"/>
      <c r="K15" s="6"/>
      <c r="L15" s="5"/>
      <c r="M15" s="6" t="s">
        <v>544</v>
      </c>
      <c r="N15" s="6"/>
      <c r="O15" s="6"/>
      <c r="P15" s="6" t="s">
        <v>529</v>
      </c>
      <c r="Q15" s="7"/>
      <c r="R15" s="996"/>
      <c r="S15" s="997"/>
      <c r="T15" s="998"/>
      <c r="V15" s="6"/>
      <c r="W15" s="6"/>
      <c r="AA15"/>
      <c r="AB15"/>
      <c r="AC15"/>
      <c r="AD15"/>
      <c r="AE15"/>
    </row>
    <row r="16" spans="1:31" ht="10.5" customHeight="1">
      <c r="A16" s="972"/>
      <c r="B16" s="973"/>
      <c r="C16" s="973"/>
      <c r="D16" s="973"/>
      <c r="E16" s="974"/>
      <c r="F16" s="5"/>
      <c r="G16" s="6"/>
      <c r="H16" s="6"/>
      <c r="I16" s="6"/>
      <c r="J16" s="6"/>
      <c r="K16" s="6"/>
      <c r="L16" s="5"/>
      <c r="M16" s="6" t="s">
        <v>37</v>
      </c>
      <c r="N16" s="6"/>
      <c r="O16" s="6"/>
      <c r="P16" s="6"/>
      <c r="Q16" s="7"/>
      <c r="R16" s="996"/>
      <c r="S16" s="997"/>
      <c r="T16" s="998"/>
      <c r="V16" s="6"/>
      <c r="W16" s="6"/>
    </row>
    <row r="17" spans="1:23" ht="10.5" customHeight="1">
      <c r="A17" s="972"/>
      <c r="B17" s="973"/>
      <c r="C17" s="973"/>
      <c r="D17" s="973"/>
      <c r="E17" s="974"/>
      <c r="F17" s="5" t="s">
        <v>232</v>
      </c>
      <c r="G17" s="6" t="s">
        <v>233</v>
      </c>
      <c r="H17" s="6"/>
      <c r="I17" s="6"/>
      <c r="J17" s="6"/>
      <c r="K17" s="6"/>
      <c r="L17" s="340" t="s">
        <v>274</v>
      </c>
      <c r="M17" s="6" t="s">
        <v>1119</v>
      </c>
      <c r="N17" s="6"/>
      <c r="O17" s="6"/>
      <c r="P17" s="6" t="s">
        <v>502</v>
      </c>
      <c r="Q17" s="7" t="s">
        <v>86</v>
      </c>
      <c r="R17" s="996"/>
      <c r="S17" s="997"/>
      <c r="T17" s="998"/>
      <c r="V17" s="6"/>
      <c r="W17" s="6"/>
    </row>
    <row r="18" spans="1:23" ht="10.5" customHeight="1">
      <c r="A18" s="972"/>
      <c r="B18" s="973"/>
      <c r="C18" s="973"/>
      <c r="D18" s="973"/>
      <c r="E18" s="974"/>
      <c r="F18" s="5"/>
      <c r="G18" s="6"/>
      <c r="H18" s="6"/>
      <c r="I18" s="6"/>
      <c r="J18" s="6"/>
      <c r="K18" s="6"/>
      <c r="L18" s="5"/>
      <c r="M18" s="6" t="s">
        <v>1436</v>
      </c>
      <c r="N18" s="6"/>
      <c r="O18" s="6"/>
      <c r="P18" s="6" t="s">
        <v>529</v>
      </c>
      <c r="Q18" s="7"/>
      <c r="R18" s="996"/>
      <c r="S18" s="997"/>
      <c r="T18" s="998"/>
      <c r="V18" s="6"/>
      <c r="W18" s="6"/>
    </row>
    <row r="19" spans="1:23" ht="10.5" customHeight="1">
      <c r="A19" s="972"/>
      <c r="B19" s="973"/>
      <c r="C19" s="973"/>
      <c r="D19" s="973"/>
      <c r="E19" s="974"/>
      <c r="F19" s="5"/>
      <c r="G19" s="6"/>
      <c r="H19" s="6"/>
      <c r="I19" s="6"/>
      <c r="J19" s="6"/>
      <c r="K19" s="6"/>
      <c r="L19" s="5"/>
      <c r="M19" s="6"/>
      <c r="N19" s="6"/>
      <c r="O19" s="6"/>
      <c r="P19" s="6"/>
      <c r="Q19" s="7"/>
      <c r="R19" s="996"/>
      <c r="S19" s="997"/>
      <c r="T19" s="998"/>
      <c r="V19" s="6"/>
      <c r="W19" s="6"/>
    </row>
    <row r="20" spans="1:23" ht="10.5" customHeight="1">
      <c r="A20" s="972"/>
      <c r="B20" s="973"/>
      <c r="C20" s="973"/>
      <c r="D20" s="973"/>
      <c r="E20" s="974"/>
      <c r="F20" s="5"/>
      <c r="G20" s="6"/>
      <c r="H20" s="6"/>
      <c r="I20" s="6"/>
      <c r="J20" s="6"/>
      <c r="K20" s="6"/>
      <c r="L20" s="165"/>
      <c r="M20" s="6"/>
      <c r="N20" s="6"/>
      <c r="O20" s="6"/>
      <c r="P20" s="6"/>
      <c r="Q20" s="7"/>
      <c r="R20" s="996"/>
      <c r="S20" s="997"/>
      <c r="T20" s="998"/>
      <c r="V20" s="6"/>
      <c r="W20" s="6"/>
    </row>
    <row r="21" spans="1:23" ht="10.5" customHeight="1">
      <c r="A21" s="972"/>
      <c r="B21" s="973"/>
      <c r="C21" s="973"/>
      <c r="D21" s="973"/>
      <c r="E21" s="974"/>
      <c r="F21" s="5"/>
      <c r="G21" s="6"/>
      <c r="H21" s="34"/>
      <c r="I21" s="6"/>
      <c r="J21" s="6"/>
      <c r="K21" s="6"/>
      <c r="L21" s="165"/>
      <c r="M21" s="6"/>
      <c r="N21" s="6"/>
      <c r="O21" s="6"/>
      <c r="P21" s="6"/>
      <c r="Q21" s="7"/>
      <c r="R21" s="996"/>
      <c r="S21" s="997"/>
      <c r="T21" s="998"/>
      <c r="V21" s="6"/>
      <c r="W21" s="6"/>
    </row>
    <row r="22" spans="1:23" ht="10.5" customHeight="1" thickBot="1">
      <c r="A22" s="975"/>
      <c r="B22" s="976"/>
      <c r="C22" s="976"/>
      <c r="D22" s="976"/>
      <c r="E22" s="977"/>
      <c r="F22" s="8"/>
      <c r="G22" s="9"/>
      <c r="H22" s="38"/>
      <c r="I22" s="9"/>
      <c r="J22" s="9"/>
      <c r="K22" s="9"/>
      <c r="L22" s="8"/>
      <c r="M22" s="9"/>
      <c r="N22" s="158"/>
      <c r="O22" s="9"/>
      <c r="P22" s="9"/>
      <c r="Q22" s="10"/>
      <c r="R22" s="996"/>
      <c r="S22" s="997"/>
      <c r="T22" s="998"/>
      <c r="V22" s="6"/>
      <c r="W22" s="6"/>
    </row>
    <row r="23" spans="1:23" ht="10.5" customHeight="1">
      <c r="A23" s="160"/>
      <c r="B23" s="161"/>
      <c r="C23" s="162"/>
      <c r="D23" s="161"/>
      <c r="E23" s="161"/>
      <c r="F23" s="5"/>
      <c r="G23" s="6"/>
      <c r="H23" s="6"/>
      <c r="I23" s="6"/>
      <c r="J23" s="6"/>
      <c r="K23" s="6"/>
      <c r="L23" s="5"/>
      <c r="M23" s="6"/>
      <c r="N23" s="28"/>
      <c r="O23" s="6"/>
      <c r="P23" s="6"/>
      <c r="Q23" s="7"/>
      <c r="R23" s="996"/>
      <c r="S23" s="997"/>
      <c r="T23" s="998"/>
    </row>
    <row r="24" spans="1:23" ht="10.5" customHeight="1">
      <c r="A24" s="160"/>
      <c r="B24" s="161"/>
      <c r="C24" s="162"/>
      <c r="D24" s="161"/>
      <c r="E24" s="161"/>
      <c r="F24" s="5"/>
      <c r="G24" s="6"/>
      <c r="H24" s="6"/>
      <c r="I24" s="6"/>
      <c r="J24" s="6"/>
      <c r="K24" s="6"/>
      <c r="L24" s="287" t="s">
        <v>232</v>
      </c>
      <c r="M24" s="6" t="s">
        <v>531</v>
      </c>
      <c r="N24" s="6"/>
      <c r="O24" s="6"/>
      <c r="P24" s="6" t="s">
        <v>735</v>
      </c>
      <c r="Q24" s="7"/>
      <c r="R24" s="996"/>
      <c r="S24" s="997"/>
      <c r="T24" s="998"/>
    </row>
    <row r="25" spans="1:23" ht="10.5" customHeight="1">
      <c r="A25" s="160"/>
      <c r="B25" s="161"/>
      <c r="C25" s="162"/>
      <c r="D25" s="161"/>
      <c r="E25" s="161"/>
      <c r="F25" s="5"/>
      <c r="G25" s="6"/>
      <c r="H25" s="6"/>
      <c r="I25" s="6"/>
      <c r="J25" s="6"/>
      <c r="K25" s="6"/>
      <c r="L25" s="5"/>
      <c r="M25" s="6" t="s">
        <v>275</v>
      </c>
      <c r="N25" s="6"/>
      <c r="O25" s="6"/>
      <c r="P25" s="6"/>
      <c r="Q25" s="7"/>
      <c r="R25" s="996"/>
      <c r="S25" s="997"/>
      <c r="T25" s="998"/>
    </row>
    <row r="26" spans="1:23" ht="10.5" customHeight="1" thickBot="1">
      <c r="A26" s="163"/>
      <c r="B26" s="164"/>
      <c r="C26" s="164"/>
      <c r="D26" s="164"/>
      <c r="E26" s="164"/>
      <c r="F26" s="83"/>
      <c r="G26" s="84"/>
      <c r="H26" s="157"/>
      <c r="I26" s="84"/>
      <c r="J26" s="84"/>
      <c r="K26" s="157"/>
      <c r="L26" s="83"/>
      <c r="M26" s="84"/>
      <c r="N26" s="157"/>
      <c r="O26" s="84"/>
      <c r="P26" s="84"/>
      <c r="Q26" s="85"/>
      <c r="R26" s="996"/>
      <c r="S26" s="997"/>
      <c r="T26" s="998"/>
    </row>
    <row r="27" spans="1:23" ht="10.5" customHeight="1" thickTop="1">
      <c r="A27" s="978" t="s">
        <v>551</v>
      </c>
      <c r="B27" s="979"/>
      <c r="C27" s="979"/>
      <c r="D27" s="979"/>
      <c r="E27" s="980"/>
      <c r="F27" s="5"/>
      <c r="G27" s="6"/>
      <c r="H27" s="6"/>
      <c r="I27" s="6"/>
      <c r="J27" s="6"/>
      <c r="K27" s="6"/>
      <c r="L27" s="5"/>
      <c r="M27" s="6"/>
      <c r="N27" s="6"/>
      <c r="O27" s="6"/>
      <c r="P27" s="6"/>
      <c r="Q27" s="7"/>
      <c r="R27" s="996"/>
      <c r="S27" s="997"/>
      <c r="T27" s="998"/>
      <c r="U27"/>
      <c r="V27"/>
      <c r="W27"/>
    </row>
    <row r="28" spans="1:23" ht="10.5" customHeight="1">
      <c r="A28" s="981"/>
      <c r="B28" s="982"/>
      <c r="C28" s="982"/>
      <c r="D28" s="982"/>
      <c r="E28" s="983"/>
      <c r="F28" s="287" t="s">
        <v>234</v>
      </c>
      <c r="G28" s="6" t="s">
        <v>235</v>
      </c>
      <c r="H28" s="6"/>
      <c r="I28" s="6"/>
      <c r="J28" s="6" t="s">
        <v>521</v>
      </c>
      <c r="K28" s="6"/>
      <c r="L28" s="287" t="s">
        <v>234</v>
      </c>
      <c r="M28" s="6" t="s">
        <v>787</v>
      </c>
      <c r="N28" s="6"/>
      <c r="O28" s="6"/>
      <c r="P28" s="6"/>
      <c r="Q28" s="7"/>
      <c r="R28" s="996"/>
      <c r="S28" s="997"/>
      <c r="T28" s="998"/>
      <c r="U28"/>
      <c r="V28"/>
      <c r="W28"/>
    </row>
    <row r="29" spans="1:23" ht="10.5" customHeight="1">
      <c r="A29" s="981"/>
      <c r="B29" s="982"/>
      <c r="C29" s="982"/>
      <c r="D29" s="982"/>
      <c r="E29" s="983"/>
      <c r="F29" s="5"/>
      <c r="G29" s="6"/>
      <c r="H29" s="6"/>
      <c r="I29" s="6"/>
      <c r="J29" s="6" t="s">
        <v>734</v>
      </c>
      <c r="K29" s="6"/>
      <c r="L29" s="5"/>
      <c r="M29" s="6" t="s">
        <v>276</v>
      </c>
      <c r="N29" s="6"/>
      <c r="O29" s="6"/>
      <c r="P29" s="6"/>
      <c r="Q29" s="7"/>
      <c r="R29" s="996"/>
      <c r="S29" s="997"/>
      <c r="T29" s="998"/>
      <c r="U29"/>
      <c r="V29"/>
      <c r="W29"/>
    </row>
    <row r="30" spans="1:23" ht="10.5" customHeight="1">
      <c r="A30" s="981"/>
      <c r="B30" s="982"/>
      <c r="C30" s="982"/>
      <c r="D30" s="982"/>
      <c r="E30" s="983"/>
      <c r="F30" s="5"/>
      <c r="G30" s="6"/>
      <c r="H30" s="6"/>
      <c r="I30" s="6"/>
      <c r="J30" s="6" t="s">
        <v>504</v>
      </c>
      <c r="K30" s="6"/>
      <c r="L30" s="5"/>
      <c r="M30" s="6" t="s">
        <v>553</v>
      </c>
      <c r="N30" s="6"/>
      <c r="O30" s="6"/>
      <c r="P30" s="6"/>
      <c r="Q30" s="7"/>
      <c r="R30" s="996"/>
      <c r="S30" s="997"/>
      <c r="T30" s="998"/>
      <c r="U30"/>
      <c r="V30"/>
      <c r="W30"/>
    </row>
    <row r="31" spans="1:23" ht="10.5" customHeight="1">
      <c r="A31" s="981"/>
      <c r="B31" s="982"/>
      <c r="C31" s="982"/>
      <c r="D31" s="982"/>
      <c r="E31" s="983"/>
      <c r="F31" s="5"/>
      <c r="G31" s="6" t="s">
        <v>743</v>
      </c>
      <c r="H31" s="6"/>
      <c r="I31" s="6"/>
      <c r="J31" s="28"/>
      <c r="K31" s="6"/>
      <c r="L31" s="5"/>
      <c r="M31" s="6" t="s">
        <v>277</v>
      </c>
      <c r="N31" s="6"/>
      <c r="O31" s="6"/>
      <c r="P31" s="6"/>
      <c r="Q31" s="7"/>
      <c r="R31" s="996"/>
      <c r="S31" s="997"/>
      <c r="T31" s="998"/>
      <c r="U31"/>
      <c r="V31"/>
      <c r="W31"/>
    </row>
    <row r="32" spans="1:23" ht="10.5" customHeight="1">
      <c r="A32" s="981"/>
      <c r="B32" s="982"/>
      <c r="C32" s="982"/>
      <c r="D32" s="982"/>
      <c r="E32" s="983"/>
      <c r="F32" s="5"/>
      <c r="G32" s="6" t="s">
        <v>236</v>
      </c>
      <c r="H32" s="6"/>
      <c r="I32" s="6"/>
      <c r="J32" s="6"/>
      <c r="K32" s="6"/>
      <c r="L32" s="5"/>
      <c r="M32" s="6" t="s">
        <v>278</v>
      </c>
      <c r="N32" s="6"/>
      <c r="O32" s="6"/>
      <c r="P32" s="6"/>
      <c r="Q32" s="7"/>
      <c r="R32" s="996"/>
      <c r="S32" s="997"/>
      <c r="T32" s="998"/>
      <c r="U32"/>
      <c r="V32"/>
      <c r="W32"/>
    </row>
    <row r="33" spans="1:23" ht="10.5" customHeight="1">
      <c r="A33" s="981"/>
      <c r="B33" s="982"/>
      <c r="C33" s="982"/>
      <c r="D33" s="982"/>
      <c r="E33" s="983"/>
      <c r="F33" s="5"/>
      <c r="G33" s="217" t="s">
        <v>782</v>
      </c>
      <c r="H33" s="217" t="s">
        <v>676</v>
      </c>
      <c r="I33" s="6"/>
      <c r="J33" s="6"/>
      <c r="K33" s="6"/>
      <c r="L33" s="5"/>
      <c r="M33" s="217"/>
      <c r="N33" s="217"/>
      <c r="O33" s="6"/>
      <c r="P33" s="6"/>
      <c r="Q33" s="7"/>
      <c r="R33" s="996"/>
      <c r="S33" s="997"/>
      <c r="T33" s="998"/>
      <c r="U33"/>
      <c r="V33"/>
      <c r="W33"/>
    </row>
    <row r="34" spans="1:23" ht="10.5" customHeight="1">
      <c r="A34" s="981"/>
      <c r="B34" s="982"/>
      <c r="C34" s="982"/>
      <c r="D34" s="982"/>
      <c r="E34" s="983"/>
      <c r="F34" s="5"/>
      <c r="G34" s="264" t="s">
        <v>503</v>
      </c>
      <c r="H34" s="217" t="s">
        <v>1060</v>
      </c>
      <c r="I34" s="6"/>
      <c r="J34" s="6"/>
      <c r="K34" s="6"/>
      <c r="L34" s="5"/>
      <c r="M34" s="217"/>
      <c r="N34" s="217" t="s">
        <v>676</v>
      </c>
      <c r="O34" s="6"/>
      <c r="P34" s="6"/>
      <c r="Q34" s="7"/>
      <c r="R34" s="996"/>
      <c r="S34" s="997"/>
      <c r="T34" s="998"/>
      <c r="U34"/>
      <c r="V34"/>
      <c r="W34"/>
    </row>
    <row r="35" spans="1:23" ht="10.5" customHeight="1">
      <c r="A35" s="981"/>
      <c r="B35" s="982"/>
      <c r="C35" s="982"/>
      <c r="D35" s="982"/>
      <c r="E35" s="983"/>
      <c r="F35" s="5"/>
      <c r="G35" s="6" t="s">
        <v>542</v>
      </c>
      <c r="H35" s="6" t="s">
        <v>1183</v>
      </c>
      <c r="I35" s="6"/>
      <c r="J35" s="6"/>
      <c r="K35" s="6"/>
      <c r="L35" s="5"/>
      <c r="M35" s="264" t="s">
        <v>503</v>
      </c>
      <c r="N35" s="217" t="s">
        <v>1060</v>
      </c>
      <c r="O35" s="6"/>
      <c r="P35" s="6"/>
      <c r="Q35" s="7"/>
      <c r="R35" s="996"/>
      <c r="S35" s="997"/>
      <c r="T35" s="998"/>
      <c r="U35"/>
      <c r="V35"/>
      <c r="W35"/>
    </row>
    <row r="36" spans="1:23" ht="10.5" customHeight="1">
      <c r="A36" s="981"/>
      <c r="B36" s="982"/>
      <c r="C36" s="982"/>
      <c r="D36" s="982"/>
      <c r="E36" s="983"/>
      <c r="F36" s="5"/>
      <c r="G36" s="6" t="s">
        <v>511</v>
      </c>
      <c r="H36" s="6" t="s">
        <v>714</v>
      </c>
      <c r="I36" s="6"/>
      <c r="J36" s="6"/>
      <c r="K36" s="6"/>
      <c r="L36" s="5"/>
      <c r="M36" s="6" t="s">
        <v>542</v>
      </c>
      <c r="N36" s="6" t="s">
        <v>1183</v>
      </c>
      <c r="O36" s="6"/>
      <c r="P36" s="6"/>
      <c r="Q36" s="7"/>
      <c r="R36" s="996"/>
      <c r="S36" s="997"/>
      <c r="T36" s="998"/>
      <c r="U36"/>
      <c r="V36"/>
      <c r="W36"/>
    </row>
    <row r="37" spans="1:23" ht="10.5" customHeight="1">
      <c r="A37" s="981"/>
      <c r="B37" s="982"/>
      <c r="C37" s="982"/>
      <c r="D37" s="982"/>
      <c r="E37" s="983"/>
      <c r="F37" s="5"/>
      <c r="G37" s="6" t="s">
        <v>529</v>
      </c>
      <c r="H37" s="6" t="s">
        <v>540</v>
      </c>
      <c r="I37" s="6"/>
      <c r="J37" s="6"/>
      <c r="K37" s="6"/>
      <c r="L37" s="5"/>
      <c r="M37" s="6" t="s">
        <v>511</v>
      </c>
      <c r="N37" s="6" t="s">
        <v>540</v>
      </c>
      <c r="O37" s="6"/>
      <c r="P37" s="6"/>
      <c r="Q37" s="7"/>
      <c r="R37" s="996"/>
      <c r="S37" s="997"/>
      <c r="T37" s="998"/>
      <c r="U37"/>
      <c r="V37"/>
      <c r="W37"/>
    </row>
    <row r="38" spans="1:23" ht="10.5" customHeight="1">
      <c r="A38" s="981"/>
      <c r="B38" s="982"/>
      <c r="C38" s="982"/>
      <c r="D38" s="982"/>
      <c r="E38" s="983"/>
      <c r="F38" s="5"/>
      <c r="G38" s="6" t="s">
        <v>1185</v>
      </c>
      <c r="H38" s="6"/>
      <c r="I38" s="6"/>
      <c r="J38" s="6"/>
      <c r="K38" s="6"/>
      <c r="L38" s="5"/>
      <c r="M38" s="6" t="s">
        <v>529</v>
      </c>
      <c r="N38" s="6" t="s">
        <v>782</v>
      </c>
      <c r="O38" s="6"/>
      <c r="P38" s="6"/>
      <c r="Q38" s="12"/>
      <c r="R38" s="996"/>
      <c r="S38" s="997"/>
      <c r="T38" s="998"/>
      <c r="U38"/>
      <c r="V38"/>
      <c r="W38"/>
    </row>
    <row r="39" spans="1:23" ht="10.5" customHeight="1">
      <c r="A39" s="981"/>
      <c r="B39" s="982"/>
      <c r="C39" s="982"/>
      <c r="D39" s="982"/>
      <c r="E39" s="983"/>
      <c r="F39" s="5"/>
      <c r="G39" s="6"/>
      <c r="H39" s="6"/>
      <c r="I39" s="6"/>
      <c r="J39" s="6"/>
      <c r="K39" s="6"/>
      <c r="L39" s="533"/>
      <c r="M39" s="6" t="s">
        <v>1185</v>
      </c>
      <c r="N39" s="6" t="s">
        <v>714</v>
      </c>
      <c r="O39" s="6"/>
      <c r="P39" s="6"/>
      <c r="Q39" s="12"/>
      <c r="R39" s="996"/>
      <c r="S39" s="997"/>
      <c r="T39" s="998"/>
      <c r="U39"/>
      <c r="V39"/>
      <c r="W39"/>
    </row>
    <row r="40" spans="1:23" ht="10.5" customHeight="1">
      <c r="A40" s="981"/>
      <c r="B40" s="982"/>
      <c r="C40" s="982"/>
      <c r="D40" s="982"/>
      <c r="E40" s="983"/>
      <c r="F40" s="5"/>
      <c r="G40" s="6"/>
      <c r="H40" s="6"/>
      <c r="I40" s="6"/>
      <c r="J40" s="6"/>
      <c r="K40" s="6"/>
      <c r="L40" s="5"/>
      <c r="M40" s="6"/>
      <c r="N40" s="6"/>
      <c r="O40" s="6"/>
      <c r="P40" s="6"/>
      <c r="Q40" s="7"/>
      <c r="R40" s="996"/>
      <c r="S40" s="997"/>
      <c r="T40" s="998"/>
      <c r="U40"/>
      <c r="V40"/>
      <c r="W40"/>
    </row>
    <row r="41" spans="1:23" ht="10.5" customHeight="1">
      <c r="A41" s="981"/>
      <c r="B41" s="982"/>
      <c r="C41" s="982"/>
      <c r="D41" s="982"/>
      <c r="E41" s="983"/>
      <c r="F41" s="5"/>
      <c r="G41" s="6"/>
      <c r="H41" s="6"/>
      <c r="I41" s="6"/>
      <c r="J41" s="6"/>
      <c r="K41" s="6"/>
      <c r="L41" s="5"/>
      <c r="M41" s="6" t="s">
        <v>1437</v>
      </c>
      <c r="N41" s="6"/>
      <c r="O41" s="6"/>
      <c r="P41" s="6"/>
      <c r="Q41" s="7"/>
      <c r="R41" s="996"/>
      <c r="S41" s="997"/>
      <c r="T41" s="998"/>
    </row>
    <row r="42" spans="1:23" ht="10.5" customHeight="1">
      <c r="A42" s="981"/>
      <c r="B42" s="982"/>
      <c r="C42" s="982"/>
      <c r="D42" s="982"/>
      <c r="E42" s="983"/>
      <c r="F42" s="287" t="s">
        <v>234</v>
      </c>
      <c r="G42" s="6" t="s">
        <v>237</v>
      </c>
      <c r="H42" s="6"/>
      <c r="I42" s="6"/>
      <c r="J42" s="6" t="s">
        <v>98</v>
      </c>
      <c r="K42" s="6"/>
      <c r="L42" s="5"/>
      <c r="M42" s="6"/>
      <c r="N42" s="6"/>
      <c r="O42" s="6"/>
      <c r="P42" s="6"/>
      <c r="Q42" s="7"/>
      <c r="R42" s="996"/>
      <c r="S42" s="997"/>
      <c r="T42" s="998"/>
    </row>
    <row r="43" spans="1:23" ht="10.5" customHeight="1">
      <c r="A43" s="981"/>
      <c r="B43" s="982"/>
      <c r="C43" s="982"/>
      <c r="D43" s="982"/>
      <c r="E43" s="983"/>
      <c r="F43" s="5"/>
      <c r="G43" s="6" t="s">
        <v>74</v>
      </c>
      <c r="H43" s="6"/>
      <c r="I43" s="6"/>
      <c r="J43" s="6" t="s">
        <v>1284</v>
      </c>
      <c r="K43" s="6"/>
      <c r="L43" s="287"/>
      <c r="M43" s="6"/>
      <c r="N43" s="6"/>
      <c r="O43" s="6"/>
      <c r="P43" s="6"/>
      <c r="Q43" s="7"/>
      <c r="R43" s="996"/>
      <c r="S43" s="997"/>
      <c r="T43" s="998"/>
    </row>
    <row r="44" spans="1:23" ht="10.5" customHeight="1">
      <c r="A44" s="981"/>
      <c r="B44" s="982"/>
      <c r="C44" s="982"/>
      <c r="D44" s="982"/>
      <c r="E44" s="983"/>
      <c r="F44" s="5"/>
      <c r="G44" s="6"/>
      <c r="H44" s="6"/>
      <c r="I44" s="6"/>
      <c r="J44" s="6"/>
      <c r="K44" s="6"/>
      <c r="L44" s="5"/>
      <c r="M44" s="6"/>
      <c r="N44" s="6"/>
      <c r="O44" s="6"/>
      <c r="P44" s="6"/>
      <c r="Q44" s="7"/>
      <c r="R44" s="996"/>
      <c r="S44" s="997"/>
      <c r="T44" s="998"/>
    </row>
    <row r="45" spans="1:23" ht="10.5" customHeight="1">
      <c r="A45" s="981"/>
      <c r="B45" s="982"/>
      <c r="C45" s="982"/>
      <c r="D45" s="982"/>
      <c r="E45" s="983"/>
      <c r="F45" s="287" t="s">
        <v>238</v>
      </c>
      <c r="G45" s="6" t="s">
        <v>1285</v>
      </c>
      <c r="H45" s="6"/>
      <c r="I45" s="6"/>
      <c r="J45" s="6"/>
      <c r="K45" s="6"/>
      <c r="L45" s="5"/>
      <c r="M45" s="6"/>
      <c r="N45" s="6"/>
      <c r="O45" s="6"/>
      <c r="P45" s="6"/>
      <c r="Q45" s="7"/>
      <c r="R45" s="996"/>
      <c r="S45" s="997"/>
      <c r="T45" s="998"/>
    </row>
    <row r="46" spans="1:23" ht="10.5" customHeight="1">
      <c r="A46" s="981"/>
      <c r="B46" s="982"/>
      <c r="C46" s="982"/>
      <c r="D46" s="982"/>
      <c r="E46" s="983"/>
      <c r="F46" s="5"/>
      <c r="G46" s="6" t="s">
        <v>239</v>
      </c>
      <c r="H46" s="6"/>
      <c r="I46" s="6"/>
      <c r="J46" s="6" t="s">
        <v>529</v>
      </c>
      <c r="K46" s="6"/>
      <c r="L46" s="5"/>
      <c r="M46" s="6"/>
      <c r="N46" s="6"/>
      <c r="O46" s="6"/>
      <c r="P46" s="6"/>
      <c r="Q46" s="7"/>
      <c r="R46" s="996"/>
      <c r="S46" s="997"/>
      <c r="T46" s="998"/>
    </row>
    <row r="47" spans="1:23" ht="10.5" customHeight="1">
      <c r="A47" s="981"/>
      <c r="B47" s="982"/>
      <c r="C47" s="982"/>
      <c r="D47" s="982"/>
      <c r="E47" s="983"/>
      <c r="F47" s="5"/>
      <c r="G47" s="6" t="s">
        <v>244</v>
      </c>
      <c r="H47" s="6"/>
      <c r="I47" s="6"/>
      <c r="J47" s="6" t="s">
        <v>735</v>
      </c>
      <c r="K47" s="6"/>
      <c r="L47" s="5"/>
      <c r="M47" s="6"/>
      <c r="N47" s="6"/>
      <c r="O47" s="6"/>
      <c r="P47" s="6"/>
      <c r="Q47" s="7"/>
      <c r="R47" s="996"/>
      <c r="S47" s="997"/>
      <c r="T47" s="998"/>
    </row>
    <row r="48" spans="1:23" ht="10.5" customHeight="1">
      <c r="A48" s="981"/>
      <c r="B48" s="982"/>
      <c r="C48" s="982"/>
      <c r="D48" s="982"/>
      <c r="E48" s="983"/>
      <c r="F48" s="5"/>
      <c r="G48" s="6" t="s">
        <v>240</v>
      </c>
      <c r="H48" s="6"/>
      <c r="I48" s="6"/>
      <c r="J48" s="6" t="s">
        <v>529</v>
      </c>
      <c r="K48" s="6"/>
      <c r="L48" s="287" t="s">
        <v>238</v>
      </c>
      <c r="M48" s="6" t="s">
        <v>533</v>
      </c>
      <c r="N48" s="6"/>
      <c r="O48" s="6"/>
      <c r="P48" s="6"/>
      <c r="Q48" s="7"/>
      <c r="R48" s="996"/>
      <c r="S48" s="997"/>
      <c r="T48" s="998"/>
    </row>
    <row r="49" spans="1:29" ht="10.5" customHeight="1">
      <c r="A49" s="981"/>
      <c r="B49" s="982"/>
      <c r="C49" s="982"/>
      <c r="D49" s="982"/>
      <c r="E49" s="983"/>
      <c r="F49" s="5"/>
      <c r="G49" s="6" t="s">
        <v>241</v>
      </c>
      <c r="H49" s="6"/>
      <c r="I49" s="6"/>
      <c r="J49" s="6" t="s">
        <v>98</v>
      </c>
      <c r="K49" s="6"/>
      <c r="L49" s="5"/>
      <c r="M49" s="6"/>
      <c r="N49" s="6"/>
      <c r="O49" s="6"/>
      <c r="P49" s="6"/>
      <c r="Q49" s="7"/>
      <c r="R49" s="996"/>
      <c r="S49" s="997"/>
      <c r="T49" s="998"/>
    </row>
    <row r="50" spans="1:29" ht="10.5" customHeight="1">
      <c r="A50" s="981"/>
      <c r="B50" s="982"/>
      <c r="C50" s="982"/>
      <c r="D50" s="982"/>
      <c r="E50" s="983"/>
      <c r="F50" s="5"/>
      <c r="G50" s="6"/>
      <c r="H50" s="6"/>
      <c r="I50" s="6"/>
      <c r="J50" s="6"/>
      <c r="K50" s="6"/>
      <c r="L50" s="5"/>
      <c r="M50" s="6" t="s">
        <v>745</v>
      </c>
      <c r="N50" s="6"/>
      <c r="O50" s="6"/>
      <c r="P50" s="6"/>
      <c r="Q50" s="156"/>
      <c r="R50" s="996"/>
      <c r="S50" s="997"/>
      <c r="T50" s="998"/>
    </row>
    <row r="51" spans="1:29" ht="10.5" customHeight="1">
      <c r="A51" s="981"/>
      <c r="B51" s="982"/>
      <c r="C51" s="982"/>
      <c r="D51" s="982"/>
      <c r="E51" s="983"/>
      <c r="F51" s="5"/>
      <c r="G51" s="6" t="s">
        <v>242</v>
      </c>
      <c r="H51" s="6"/>
      <c r="I51" s="6"/>
      <c r="J51" s="6"/>
      <c r="K51" s="6"/>
      <c r="L51" s="5"/>
      <c r="M51" s="6" t="s">
        <v>746</v>
      </c>
      <c r="N51" s="6"/>
      <c r="O51" s="6"/>
      <c r="P51" s="6"/>
      <c r="Q51" s="7"/>
      <c r="R51" s="996"/>
      <c r="S51" s="997"/>
      <c r="T51" s="998"/>
    </row>
    <row r="52" spans="1:29" ht="10.5" customHeight="1">
      <c r="A52" s="981"/>
      <c r="B52" s="982"/>
      <c r="C52" s="982"/>
      <c r="D52" s="982"/>
      <c r="E52" s="983"/>
      <c r="F52" s="5"/>
      <c r="G52" s="6" t="s">
        <v>741</v>
      </c>
      <c r="H52" s="6"/>
      <c r="I52" s="6"/>
      <c r="J52" s="6"/>
      <c r="K52" s="6"/>
      <c r="L52" s="5"/>
      <c r="M52" s="6"/>
      <c r="N52" s="6"/>
      <c r="O52" s="6"/>
      <c r="P52" s="6"/>
      <c r="Q52" s="7"/>
      <c r="R52" s="996"/>
      <c r="S52" s="997"/>
      <c r="T52" s="998"/>
      <c r="AC52" s="42" t="s">
        <v>505</v>
      </c>
    </row>
    <row r="53" spans="1:29" ht="10.5" customHeight="1">
      <c r="A53" s="981"/>
      <c r="B53" s="982"/>
      <c r="C53" s="982"/>
      <c r="D53" s="982"/>
      <c r="E53" s="983"/>
      <c r="F53" s="5"/>
      <c r="G53" s="6"/>
      <c r="H53" s="6"/>
      <c r="I53" s="6"/>
      <c r="J53" s="6"/>
      <c r="K53" s="6"/>
      <c r="L53" s="5" t="s">
        <v>790</v>
      </c>
      <c r="M53" s="6" t="s">
        <v>788</v>
      </c>
      <c r="N53" s="6"/>
      <c r="O53" s="6"/>
      <c r="P53" s="6"/>
      <c r="Q53" s="7"/>
      <c r="R53" s="996"/>
      <c r="S53" s="997"/>
      <c r="T53" s="998"/>
    </row>
    <row r="54" spans="1:29" ht="10.5" customHeight="1">
      <c r="A54" s="981"/>
      <c r="B54" s="982"/>
      <c r="C54" s="982"/>
      <c r="D54" s="982"/>
      <c r="E54" s="983"/>
      <c r="F54" s="5"/>
      <c r="G54" s="6" t="s">
        <v>1061</v>
      </c>
      <c r="H54" s="6"/>
      <c r="I54" s="6"/>
      <c r="J54" s="6" t="s">
        <v>70</v>
      </c>
      <c r="K54" s="6"/>
      <c r="L54" s="5"/>
      <c r="M54" s="6" t="s">
        <v>1311</v>
      </c>
      <c r="N54" s="6"/>
      <c r="O54" s="6"/>
      <c r="P54" s="6"/>
      <c r="Q54" s="7"/>
      <c r="R54" s="996"/>
      <c r="S54" s="997"/>
      <c r="T54" s="998"/>
    </row>
    <row r="55" spans="1:29" ht="10.5" customHeight="1">
      <c r="A55" s="981"/>
      <c r="B55" s="982"/>
      <c r="C55" s="982"/>
      <c r="D55" s="982"/>
      <c r="E55" s="983"/>
      <c r="F55" s="5"/>
      <c r="G55" s="6" t="s">
        <v>243</v>
      </c>
      <c r="H55" s="6"/>
      <c r="I55" s="6"/>
      <c r="J55" s="6" t="s">
        <v>1430</v>
      </c>
      <c r="K55" s="6"/>
      <c r="L55" s="5"/>
      <c r="M55" s="6"/>
      <c r="N55" s="6"/>
      <c r="O55" s="6"/>
      <c r="P55" s="6"/>
      <c r="Q55" s="7"/>
      <c r="R55" s="996"/>
      <c r="S55" s="997"/>
      <c r="T55" s="998"/>
    </row>
    <row r="56" spans="1:29" ht="10.5" customHeight="1">
      <c r="A56" s="981"/>
      <c r="B56" s="982"/>
      <c r="C56" s="982"/>
      <c r="D56" s="982"/>
      <c r="E56" s="983"/>
      <c r="F56" s="5"/>
      <c r="G56" s="6" t="s">
        <v>245</v>
      </c>
      <c r="H56" s="6"/>
      <c r="I56" s="6"/>
      <c r="J56" s="6" t="s">
        <v>583</v>
      </c>
      <c r="K56" s="6"/>
      <c r="L56" s="5"/>
      <c r="M56" s="6" t="s">
        <v>789</v>
      </c>
      <c r="N56" s="6"/>
      <c r="O56" s="6"/>
      <c r="P56" s="6"/>
      <c r="Q56" s="7"/>
      <c r="R56" s="996"/>
      <c r="S56" s="997"/>
      <c r="T56" s="998"/>
    </row>
    <row r="57" spans="1:29" ht="10.5" customHeight="1">
      <c r="A57" s="981"/>
      <c r="B57" s="982"/>
      <c r="C57" s="982"/>
      <c r="D57" s="982"/>
      <c r="E57" s="983"/>
      <c r="F57" s="5"/>
      <c r="G57" s="6" t="s">
        <v>1201</v>
      </c>
      <c r="H57" s="6"/>
      <c r="I57" s="6"/>
      <c r="J57" s="6" t="s">
        <v>1429</v>
      </c>
      <c r="K57" s="6"/>
      <c r="L57" s="5"/>
      <c r="M57" s="6"/>
      <c r="N57" s="6"/>
      <c r="O57" s="6"/>
      <c r="P57" s="6"/>
      <c r="Q57" s="7"/>
      <c r="R57" s="996"/>
      <c r="S57" s="997"/>
      <c r="T57" s="998"/>
    </row>
    <row r="58" spans="1:29" ht="10.5" customHeight="1" thickBot="1">
      <c r="A58" s="981"/>
      <c r="B58" s="982"/>
      <c r="C58" s="982"/>
      <c r="D58" s="982"/>
      <c r="E58" s="983"/>
      <c r="F58" s="5"/>
      <c r="G58" s="6" t="s">
        <v>736</v>
      </c>
      <c r="H58" s="6"/>
      <c r="I58" s="6"/>
      <c r="J58" s="6" t="s">
        <v>246</v>
      </c>
      <c r="K58" s="6"/>
      <c r="L58" s="5"/>
      <c r="M58" s="6"/>
      <c r="N58" s="6"/>
      <c r="O58" s="28"/>
      <c r="P58" s="28"/>
      <c r="Q58" s="12"/>
      <c r="R58" s="999"/>
      <c r="S58" s="1000"/>
      <c r="T58" s="1001"/>
    </row>
    <row r="59" spans="1:29" ht="10.5" customHeight="1">
      <c r="A59" s="981"/>
      <c r="B59" s="982"/>
      <c r="C59" s="982"/>
      <c r="D59" s="982"/>
      <c r="E59" s="983"/>
      <c r="F59" s="5"/>
      <c r="G59" s="6" t="s">
        <v>1062</v>
      </c>
      <c r="H59" s="28"/>
      <c r="I59" s="6"/>
      <c r="J59" s="6" t="s">
        <v>1154</v>
      </c>
      <c r="K59" s="6"/>
      <c r="L59" s="5"/>
      <c r="M59" s="6"/>
      <c r="N59" s="6"/>
      <c r="O59" s="6"/>
      <c r="P59" s="6"/>
      <c r="Q59" s="12"/>
      <c r="R59" s="267"/>
      <c r="S59" s="268"/>
      <c r="T59" s="269"/>
    </row>
    <row r="60" spans="1:29" ht="10.5" customHeight="1">
      <c r="A60" s="981"/>
      <c r="B60" s="982"/>
      <c r="C60" s="982"/>
      <c r="D60" s="982"/>
      <c r="E60" s="983"/>
      <c r="F60" s="5"/>
      <c r="G60" s="6" t="s">
        <v>737</v>
      </c>
      <c r="H60" s="6"/>
      <c r="I60" s="6"/>
      <c r="J60" s="6" t="s">
        <v>71</v>
      </c>
      <c r="K60" s="6"/>
      <c r="L60" s="5"/>
      <c r="M60" s="6"/>
      <c r="N60" s="6"/>
      <c r="O60" s="28"/>
      <c r="P60" s="28"/>
      <c r="Q60" s="6"/>
      <c r="R60" s="166"/>
      <c r="S60" s="217"/>
      <c r="T60" s="219"/>
    </row>
    <row r="61" spans="1:29" ht="10.5" customHeight="1">
      <c r="A61" s="981"/>
      <c r="B61" s="982"/>
      <c r="C61" s="982"/>
      <c r="D61" s="982"/>
      <c r="E61" s="983"/>
      <c r="F61" s="5"/>
      <c r="G61" s="6" t="s">
        <v>1286</v>
      </c>
      <c r="H61" s="6"/>
      <c r="I61" s="6"/>
      <c r="J61" s="6" t="s">
        <v>247</v>
      </c>
      <c r="K61" s="6"/>
      <c r="L61" s="5"/>
      <c r="M61" s="6"/>
      <c r="N61" s="6"/>
      <c r="O61" s="28"/>
      <c r="P61" s="28"/>
      <c r="Q61" s="28"/>
      <c r="R61" s="338"/>
      <c r="S61" s="59"/>
      <c r="T61" s="176"/>
    </row>
    <row r="62" spans="1:29" ht="10.5" customHeight="1">
      <c r="A62" s="981"/>
      <c r="B62" s="982"/>
      <c r="C62" s="982"/>
      <c r="D62" s="982"/>
      <c r="E62" s="983"/>
      <c r="F62" s="5"/>
      <c r="G62" s="6" t="s">
        <v>248</v>
      </c>
      <c r="H62" s="6"/>
      <c r="I62" s="6"/>
      <c r="J62" s="6" t="s">
        <v>73</v>
      </c>
      <c r="K62" s="6"/>
      <c r="L62" s="5"/>
      <c r="M62" s="6"/>
      <c r="N62" s="6"/>
      <c r="O62" s="6"/>
      <c r="P62" s="6"/>
      <c r="Q62" s="28"/>
      <c r="R62" s="166"/>
      <c r="S62" s="217"/>
      <c r="T62" s="219"/>
    </row>
    <row r="63" spans="1:29" ht="10.5" customHeight="1">
      <c r="A63" s="981"/>
      <c r="B63" s="982"/>
      <c r="C63" s="982"/>
      <c r="D63" s="982"/>
      <c r="E63" s="983"/>
      <c r="F63" s="5"/>
      <c r="G63" s="6" t="s">
        <v>1287</v>
      </c>
      <c r="H63" s="6"/>
      <c r="I63" s="34"/>
      <c r="J63" s="34" t="s">
        <v>1431</v>
      </c>
      <c r="K63" s="6"/>
      <c r="L63" s="5"/>
      <c r="M63" s="6"/>
      <c r="N63" s="6"/>
      <c r="O63" s="6"/>
      <c r="P63" s="6"/>
      <c r="Q63" s="28"/>
      <c r="R63" s="166"/>
      <c r="S63" s="217"/>
      <c r="T63" s="219"/>
    </row>
    <row r="64" spans="1:29" ht="10.5" customHeight="1">
      <c r="A64" s="981"/>
      <c r="B64" s="982"/>
      <c r="C64" s="982"/>
      <c r="D64" s="982"/>
      <c r="E64" s="983"/>
      <c r="F64" s="5"/>
      <c r="G64" s="6" t="s">
        <v>1210</v>
      </c>
      <c r="H64" s="6"/>
      <c r="I64" s="6"/>
      <c r="J64" s="6" t="s">
        <v>1211</v>
      </c>
      <c r="K64" s="6"/>
      <c r="L64" s="5"/>
      <c r="M64" s="6"/>
      <c r="N64" s="6"/>
      <c r="O64" s="6"/>
      <c r="P64" s="6"/>
      <c r="Q64" s="6"/>
      <c r="R64" s="166"/>
      <c r="S64" s="217"/>
      <c r="T64" s="219"/>
    </row>
    <row r="65" spans="1:26" ht="10.5" customHeight="1">
      <c r="A65" s="981"/>
      <c r="B65" s="982"/>
      <c r="C65" s="982"/>
      <c r="D65" s="982"/>
      <c r="E65" s="983"/>
      <c r="F65" s="5"/>
      <c r="G65" s="6"/>
      <c r="H65" s="6"/>
      <c r="I65" s="34"/>
      <c r="J65" s="34"/>
      <c r="K65" s="6"/>
      <c r="L65" s="5"/>
      <c r="M65" s="6"/>
      <c r="N65" s="6"/>
      <c r="O65" s="6"/>
      <c r="P65" s="6"/>
      <c r="Q65" s="6"/>
      <c r="R65" s="166"/>
      <c r="S65" s="217"/>
      <c r="T65" s="219"/>
      <c r="Z65" s="42" t="s">
        <v>505</v>
      </c>
    </row>
    <row r="66" spans="1:26" ht="10.5" customHeight="1">
      <c r="A66" s="981"/>
      <c r="B66" s="982"/>
      <c r="C66" s="982"/>
      <c r="D66" s="982"/>
      <c r="E66" s="983"/>
      <c r="F66" s="5" t="s">
        <v>1120</v>
      </c>
      <c r="G66" s="6" t="s">
        <v>1121</v>
      </c>
      <c r="H66" s="6"/>
      <c r="I66" s="6"/>
      <c r="J66" s="6" t="s">
        <v>537</v>
      </c>
      <c r="K66" s="6" t="s">
        <v>1154</v>
      </c>
      <c r="L66" s="5"/>
      <c r="M66" s="6"/>
      <c r="N66" s="6"/>
      <c r="O66" s="6"/>
      <c r="P66" s="6"/>
      <c r="Q66" s="31"/>
      <c r="R66" s="166"/>
      <c r="S66" s="217"/>
      <c r="T66" s="219"/>
    </row>
    <row r="67" spans="1:26" ht="10.5" customHeight="1" thickBot="1">
      <c r="A67" s="984"/>
      <c r="B67" s="985"/>
      <c r="C67" s="985"/>
      <c r="D67" s="985"/>
      <c r="E67" s="986"/>
      <c r="F67" s="341" t="s">
        <v>249</v>
      </c>
      <c r="G67" s="9" t="s">
        <v>265</v>
      </c>
      <c r="H67" s="9"/>
      <c r="I67" s="9"/>
      <c r="J67" s="9"/>
      <c r="K67" s="38"/>
      <c r="L67" s="8"/>
      <c r="M67" s="9"/>
      <c r="N67" s="38"/>
      <c r="O67" s="9"/>
      <c r="P67" s="9"/>
      <c r="Q67" s="38"/>
      <c r="R67" s="166"/>
      <c r="S67" s="217"/>
      <c r="T67" s="219"/>
    </row>
    <row r="68" spans="1:26" ht="10.5" customHeight="1">
      <c r="A68" s="987" t="s">
        <v>552</v>
      </c>
      <c r="B68" s="988"/>
      <c r="C68" s="988"/>
      <c r="D68" s="988"/>
      <c r="E68" s="989"/>
      <c r="F68" s="5"/>
      <c r="G68" s="6"/>
      <c r="H68" s="6"/>
      <c r="I68" s="6"/>
      <c r="J68" s="6"/>
      <c r="K68" s="6"/>
      <c r="L68" s="5"/>
      <c r="M68" s="6"/>
      <c r="N68" s="6"/>
      <c r="O68" s="6"/>
      <c r="P68" s="6"/>
      <c r="Q68" s="6"/>
      <c r="R68" s="166"/>
      <c r="S68" s="217"/>
      <c r="T68" s="219"/>
    </row>
    <row r="69" spans="1:26" ht="10.5" customHeight="1">
      <c r="A69" s="981"/>
      <c r="B69" s="982"/>
      <c r="C69" s="982"/>
      <c r="D69" s="982"/>
      <c r="E69" s="983"/>
      <c r="F69" s="287" t="s">
        <v>250</v>
      </c>
      <c r="G69" s="6" t="s">
        <v>251</v>
      </c>
      <c r="H69" s="6"/>
      <c r="I69" s="6"/>
      <c r="J69" s="6" t="s">
        <v>502</v>
      </c>
      <c r="K69" s="28"/>
      <c r="L69" s="5" t="s">
        <v>747</v>
      </c>
      <c r="M69" s="6" t="s">
        <v>78</v>
      </c>
      <c r="N69" s="6"/>
      <c r="O69" s="6"/>
      <c r="P69" s="6" t="s">
        <v>782</v>
      </c>
      <c r="Q69" s="6" t="s">
        <v>676</v>
      </c>
      <c r="R69" s="166"/>
      <c r="S69" s="217"/>
      <c r="T69" s="219"/>
    </row>
    <row r="70" spans="1:26" ht="10.5" customHeight="1">
      <c r="A70" s="981"/>
      <c r="B70" s="982"/>
      <c r="C70" s="982"/>
      <c r="D70" s="982"/>
      <c r="E70" s="983"/>
      <c r="F70" s="5"/>
      <c r="G70" s="6" t="s">
        <v>252</v>
      </c>
      <c r="H70" s="6"/>
      <c r="I70" s="6"/>
      <c r="J70" s="6"/>
      <c r="K70" s="6"/>
      <c r="L70" s="5"/>
      <c r="M70" s="6"/>
      <c r="N70" s="6"/>
      <c r="O70" s="6"/>
      <c r="P70" s="6" t="s">
        <v>527</v>
      </c>
      <c r="Q70" s="6" t="s">
        <v>520</v>
      </c>
      <c r="R70" s="166"/>
      <c r="S70" s="217"/>
      <c r="T70" s="219"/>
    </row>
    <row r="71" spans="1:26" ht="10.5" customHeight="1">
      <c r="A71" s="981"/>
      <c r="B71" s="982"/>
      <c r="C71" s="982"/>
      <c r="D71" s="982"/>
      <c r="E71" s="983"/>
      <c r="F71" s="5"/>
      <c r="G71" s="6"/>
      <c r="H71" s="6"/>
      <c r="I71" s="6"/>
      <c r="J71" s="6"/>
      <c r="K71" s="6"/>
      <c r="L71" s="5"/>
      <c r="M71" s="6"/>
      <c r="N71" s="6"/>
      <c r="O71" s="6"/>
      <c r="P71" s="6"/>
      <c r="Q71" s="6"/>
      <c r="R71" s="166"/>
      <c r="S71" s="217"/>
      <c r="T71" s="219"/>
      <c r="W71" s="42" t="s">
        <v>505</v>
      </c>
    </row>
    <row r="72" spans="1:26" ht="10.5" customHeight="1">
      <c r="A72" s="981"/>
      <c r="B72" s="982"/>
      <c r="C72" s="982"/>
      <c r="D72" s="982"/>
      <c r="E72" s="983"/>
      <c r="F72" s="5" t="s">
        <v>784</v>
      </c>
      <c r="G72" s="6" t="s">
        <v>785</v>
      </c>
      <c r="H72" s="6"/>
      <c r="I72" s="6"/>
      <c r="J72" s="6" t="s">
        <v>786</v>
      </c>
      <c r="K72" s="6"/>
      <c r="L72" s="165" t="s">
        <v>1122</v>
      </c>
      <c r="M72" s="6" t="s">
        <v>1123</v>
      </c>
      <c r="N72" s="6"/>
      <c r="O72" s="6"/>
      <c r="P72" s="6" t="s">
        <v>782</v>
      </c>
      <c r="Q72" s="6" t="s">
        <v>676</v>
      </c>
      <c r="R72" s="166"/>
      <c r="S72" s="217"/>
      <c r="T72" s="219"/>
    </row>
    <row r="73" spans="1:26" ht="10.5" customHeight="1">
      <c r="A73" s="981"/>
      <c r="B73" s="982"/>
      <c r="C73" s="982"/>
      <c r="D73" s="982"/>
      <c r="E73" s="983"/>
      <c r="F73" s="6"/>
      <c r="G73" s="6" t="s">
        <v>1064</v>
      </c>
      <c r="H73" s="6"/>
      <c r="I73" s="6"/>
      <c r="J73" s="6"/>
      <c r="K73" s="6"/>
      <c r="L73" s="5"/>
      <c r="M73" s="6"/>
      <c r="N73" s="6"/>
      <c r="O73" s="6"/>
      <c r="P73" s="6"/>
      <c r="Q73" s="6"/>
      <c r="R73" s="166"/>
      <c r="S73" s="217"/>
      <c r="T73" s="219"/>
    </row>
    <row r="74" spans="1:26" ht="10.5" customHeight="1">
      <c r="A74" s="981"/>
      <c r="B74" s="982"/>
      <c r="C74" s="982"/>
      <c r="D74" s="982"/>
      <c r="E74" s="983"/>
      <c r="F74" s="5"/>
      <c r="G74" s="6"/>
      <c r="H74" s="6"/>
      <c r="I74" s="6"/>
      <c r="J74" s="6"/>
      <c r="K74" s="6"/>
      <c r="L74" s="5"/>
      <c r="M74" s="6"/>
      <c r="N74" s="6"/>
      <c r="O74" s="6"/>
      <c r="P74" s="6"/>
      <c r="Q74" s="6"/>
      <c r="R74" s="166"/>
      <c r="S74" s="217"/>
      <c r="T74" s="219"/>
    </row>
    <row r="75" spans="1:26" ht="10.5" customHeight="1">
      <c r="A75" s="981"/>
      <c r="B75" s="982"/>
      <c r="C75" s="982"/>
      <c r="D75" s="982"/>
      <c r="E75" s="983"/>
      <c r="F75" s="287" t="s">
        <v>253</v>
      </c>
      <c r="G75" s="6" t="s">
        <v>254</v>
      </c>
      <c r="H75" s="6"/>
      <c r="I75" s="6"/>
      <c r="J75" s="6"/>
      <c r="K75" s="6"/>
      <c r="L75" s="5" t="s">
        <v>1124</v>
      </c>
      <c r="M75" s="6" t="s">
        <v>279</v>
      </c>
      <c r="N75" s="6"/>
      <c r="O75" s="6"/>
      <c r="P75" s="6" t="s">
        <v>27</v>
      </c>
      <c r="Q75" s="6"/>
      <c r="R75" s="166"/>
      <c r="S75" s="217"/>
      <c r="T75" s="219"/>
    </row>
    <row r="76" spans="1:26" ht="10.5" customHeight="1">
      <c r="A76" s="981"/>
      <c r="B76" s="982"/>
      <c r="C76" s="982"/>
      <c r="D76" s="982"/>
      <c r="E76" s="983"/>
      <c r="F76" s="5"/>
      <c r="G76" s="6" t="s">
        <v>255</v>
      </c>
      <c r="H76" s="6"/>
      <c r="I76" s="6"/>
      <c r="J76" s="6"/>
      <c r="K76" s="6"/>
      <c r="L76" s="5"/>
      <c r="M76" s="6"/>
      <c r="N76" s="6"/>
      <c r="O76" s="6"/>
      <c r="P76" s="6" t="s">
        <v>540</v>
      </c>
      <c r="Q76" s="6" t="s">
        <v>1183</v>
      </c>
      <c r="R76" s="273"/>
      <c r="S76" s="59"/>
      <c r="T76" s="299"/>
    </row>
    <row r="77" spans="1:26" ht="10.5" customHeight="1">
      <c r="A77" s="981"/>
      <c r="B77" s="982"/>
      <c r="C77" s="982"/>
      <c r="D77" s="982"/>
      <c r="E77" s="983"/>
      <c r="F77" s="5"/>
      <c r="G77" s="6" t="s">
        <v>256</v>
      </c>
      <c r="H77" s="6"/>
      <c r="I77" s="34"/>
      <c r="J77" s="34"/>
      <c r="K77" s="6"/>
      <c r="L77" s="5"/>
      <c r="M77" s="6"/>
      <c r="N77" s="6"/>
      <c r="O77" s="6"/>
      <c r="P77" s="6"/>
      <c r="Q77" s="34"/>
      <c r="R77" s="338"/>
      <c r="S77" s="59"/>
      <c r="T77" s="176"/>
    </row>
    <row r="78" spans="1:26" ht="10.5" customHeight="1">
      <c r="A78" s="981"/>
      <c r="B78" s="982"/>
      <c r="C78" s="982"/>
      <c r="D78" s="982"/>
      <c r="E78" s="983"/>
      <c r="F78" s="5"/>
      <c r="G78" s="6" t="s">
        <v>257</v>
      </c>
      <c r="H78" s="6"/>
      <c r="I78" s="6"/>
      <c r="J78" s="6" t="s">
        <v>1185</v>
      </c>
      <c r="K78" s="6" t="s">
        <v>1183</v>
      </c>
      <c r="L78" s="5"/>
      <c r="M78" s="6"/>
      <c r="N78" s="6"/>
      <c r="O78" s="6"/>
      <c r="P78" s="6"/>
      <c r="Q78" s="6"/>
      <c r="R78" s="166"/>
      <c r="S78" s="217"/>
      <c r="T78" s="219"/>
    </row>
    <row r="79" spans="1:26" ht="10.5" customHeight="1">
      <c r="A79" s="981"/>
      <c r="B79" s="982"/>
      <c r="C79" s="982"/>
      <c r="D79" s="982"/>
      <c r="E79" s="983"/>
      <c r="F79" s="5"/>
      <c r="G79" s="6"/>
      <c r="H79" s="6"/>
      <c r="I79" s="6"/>
      <c r="J79" s="6" t="s">
        <v>676</v>
      </c>
      <c r="K79" s="6" t="s">
        <v>540</v>
      </c>
      <c r="L79" s="5"/>
      <c r="M79" s="28"/>
      <c r="N79" s="6"/>
      <c r="O79" s="6"/>
      <c r="P79" s="6"/>
      <c r="Q79" s="6"/>
      <c r="R79" s="166"/>
      <c r="S79" s="217"/>
      <c r="T79" s="219"/>
    </row>
    <row r="80" spans="1:26" ht="10.5" customHeight="1">
      <c r="A80" s="981"/>
      <c r="B80" s="982"/>
      <c r="C80" s="982"/>
      <c r="D80" s="982"/>
      <c r="E80" s="983"/>
      <c r="F80" s="5"/>
      <c r="G80" s="6"/>
      <c r="H80" s="6"/>
      <c r="I80" s="6"/>
      <c r="J80" s="6" t="s">
        <v>27</v>
      </c>
      <c r="K80" s="6"/>
      <c r="L80" s="5"/>
      <c r="M80" s="6"/>
      <c r="N80" s="6"/>
      <c r="O80" s="6"/>
      <c r="P80" s="6"/>
      <c r="Q80" s="6"/>
      <c r="R80" s="166"/>
      <c r="S80" s="217"/>
      <c r="T80" s="219"/>
    </row>
    <row r="81" spans="1:20" ht="10.5" customHeight="1">
      <c r="A81" s="981"/>
      <c r="B81" s="982"/>
      <c r="C81" s="982"/>
      <c r="D81" s="982"/>
      <c r="E81" s="983"/>
      <c r="F81" s="5" t="s">
        <v>263</v>
      </c>
      <c r="G81" s="6" t="s">
        <v>533</v>
      </c>
      <c r="H81" s="6"/>
      <c r="I81" s="6"/>
      <c r="J81" s="6" t="s">
        <v>80</v>
      </c>
      <c r="K81" s="6" t="s">
        <v>86</v>
      </c>
      <c r="L81" s="5" t="s">
        <v>258</v>
      </c>
      <c r="M81" s="6" t="s">
        <v>1125</v>
      </c>
      <c r="N81" s="6"/>
      <c r="O81" s="6"/>
      <c r="P81" s="6" t="s">
        <v>782</v>
      </c>
      <c r="Q81" s="6" t="s">
        <v>676</v>
      </c>
      <c r="R81" s="166"/>
      <c r="S81" s="217"/>
      <c r="T81" s="219"/>
    </row>
    <row r="82" spans="1:20" ht="10.5" customHeight="1">
      <c r="A82" s="981"/>
      <c r="B82" s="982"/>
      <c r="C82" s="982"/>
      <c r="D82" s="982"/>
      <c r="E82" s="983"/>
      <c r="F82" s="5" t="s">
        <v>258</v>
      </c>
      <c r="G82" s="6" t="s">
        <v>1310</v>
      </c>
      <c r="H82" s="6"/>
      <c r="I82" s="6"/>
      <c r="J82" s="6" t="s">
        <v>502</v>
      </c>
      <c r="K82" s="6"/>
      <c r="L82" s="5"/>
      <c r="M82" s="6"/>
      <c r="N82" s="6"/>
      <c r="O82" s="6"/>
      <c r="P82" s="6"/>
      <c r="Q82" s="6"/>
      <c r="R82" s="166"/>
      <c r="S82" s="217"/>
      <c r="T82" s="219"/>
    </row>
    <row r="83" spans="1:20" ht="10.5" customHeight="1">
      <c r="A83" s="981"/>
      <c r="B83" s="982"/>
      <c r="C83" s="982"/>
      <c r="D83" s="982"/>
      <c r="E83" s="983"/>
      <c r="F83" s="5" t="s">
        <v>258</v>
      </c>
      <c r="G83" s="6" t="s">
        <v>75</v>
      </c>
      <c r="H83" s="6"/>
      <c r="I83" s="6"/>
      <c r="J83" s="6" t="s">
        <v>501</v>
      </c>
      <c r="K83" s="6"/>
      <c r="L83" s="5"/>
      <c r="M83" s="6"/>
      <c r="N83" s="6"/>
      <c r="O83" s="6"/>
      <c r="P83" s="6"/>
      <c r="Q83" s="6"/>
      <c r="R83" s="166"/>
      <c r="S83" s="217"/>
      <c r="T83" s="219"/>
    </row>
    <row r="84" spans="1:20" ht="10.5" customHeight="1">
      <c r="A84" s="981"/>
      <c r="B84" s="982"/>
      <c r="C84" s="982"/>
      <c r="D84" s="982"/>
      <c r="E84" s="983"/>
      <c r="F84" s="5" t="s">
        <v>280</v>
      </c>
      <c r="G84" s="6" t="s">
        <v>77</v>
      </c>
      <c r="H84" s="6"/>
      <c r="I84" s="6"/>
      <c r="J84" s="6" t="s">
        <v>501</v>
      </c>
      <c r="K84" s="6"/>
      <c r="L84" s="5"/>
      <c r="M84" s="6"/>
      <c r="N84" s="6"/>
      <c r="O84" s="6"/>
      <c r="P84" s="6"/>
      <c r="Q84" s="6"/>
      <c r="R84" s="166"/>
      <c r="S84" s="217"/>
      <c r="T84" s="219"/>
    </row>
    <row r="85" spans="1:20" ht="10.5" customHeight="1">
      <c r="A85" s="981"/>
      <c r="B85" s="982"/>
      <c r="C85" s="982"/>
      <c r="D85" s="982"/>
      <c r="E85" s="983"/>
      <c r="F85" s="5" t="s">
        <v>259</v>
      </c>
      <c r="G85" s="6" t="s">
        <v>742</v>
      </c>
      <c r="H85" s="6"/>
      <c r="I85" s="6"/>
      <c r="J85" s="6" t="s">
        <v>676</v>
      </c>
      <c r="K85" s="6"/>
      <c r="L85" s="5" t="s">
        <v>261</v>
      </c>
      <c r="M85" s="6" t="s">
        <v>510</v>
      </c>
      <c r="N85" s="6"/>
      <c r="O85" s="6"/>
      <c r="P85" s="6"/>
      <c r="Q85" s="6"/>
      <c r="R85" s="166"/>
      <c r="S85" s="217"/>
      <c r="T85" s="219"/>
    </row>
    <row r="86" spans="1:20" ht="10.5" customHeight="1">
      <c r="A86" s="981"/>
      <c r="B86" s="982"/>
      <c r="C86" s="982"/>
      <c r="D86" s="982"/>
      <c r="E86" s="983"/>
      <c r="F86" s="5" t="s">
        <v>261</v>
      </c>
      <c r="G86" s="6" t="s">
        <v>76</v>
      </c>
      <c r="H86" s="6"/>
      <c r="I86" s="6"/>
      <c r="J86" s="286"/>
      <c r="K86" s="286" t="s">
        <v>542</v>
      </c>
      <c r="L86" s="5"/>
      <c r="M86" s="6" t="s">
        <v>262</v>
      </c>
      <c r="N86" s="6"/>
      <c r="O86" s="6"/>
      <c r="P86" s="6" t="s">
        <v>782</v>
      </c>
      <c r="Q86" s="6" t="s">
        <v>676</v>
      </c>
      <c r="R86" s="166"/>
      <c r="S86" s="217"/>
      <c r="T86" s="219"/>
    </row>
    <row r="87" spans="1:20" ht="10.5" customHeight="1">
      <c r="A87" s="981"/>
      <c r="B87" s="982"/>
      <c r="C87" s="982"/>
      <c r="D87" s="982"/>
      <c r="E87" s="983"/>
      <c r="F87" s="5"/>
      <c r="G87" s="6" t="s">
        <v>264</v>
      </c>
      <c r="H87" s="6"/>
      <c r="I87" s="6"/>
      <c r="J87" s="6" t="s">
        <v>537</v>
      </c>
      <c r="K87" s="6" t="s">
        <v>503</v>
      </c>
      <c r="L87" s="5"/>
      <c r="M87" s="6" t="s">
        <v>264</v>
      </c>
      <c r="N87" s="6"/>
      <c r="O87" s="6"/>
      <c r="P87" s="6" t="s">
        <v>540</v>
      </c>
      <c r="Q87" s="6" t="s">
        <v>1183</v>
      </c>
      <c r="R87" s="338"/>
      <c r="S87" s="217"/>
      <c r="T87" s="219"/>
    </row>
    <row r="88" spans="1:20" ht="10.5" customHeight="1">
      <c r="A88" s="981"/>
      <c r="B88" s="982"/>
      <c r="C88" s="982"/>
      <c r="D88" s="982"/>
      <c r="E88" s="983"/>
      <c r="F88" s="5"/>
      <c r="G88" s="6"/>
      <c r="H88" s="6"/>
      <c r="I88" s="6"/>
      <c r="J88" s="6" t="s">
        <v>1185</v>
      </c>
      <c r="K88" s="6" t="s">
        <v>540</v>
      </c>
      <c r="L88" s="5"/>
      <c r="M88" s="6"/>
      <c r="N88" s="6"/>
      <c r="O88" s="6"/>
      <c r="P88" s="6" t="s">
        <v>27</v>
      </c>
      <c r="Q88" s="34"/>
      <c r="R88" s="166"/>
      <c r="S88" s="217"/>
      <c r="T88" s="219"/>
    </row>
    <row r="89" spans="1:20" ht="10.5" customHeight="1">
      <c r="A89" s="981"/>
      <c r="B89" s="982"/>
      <c r="C89" s="982"/>
      <c r="D89" s="982"/>
      <c r="E89" s="983"/>
      <c r="F89" s="5"/>
      <c r="G89" s="6"/>
      <c r="H89" s="6"/>
      <c r="I89" s="6"/>
      <c r="J89" s="6"/>
      <c r="K89" s="6"/>
      <c r="L89" s="5"/>
      <c r="M89" s="6"/>
      <c r="N89" s="28"/>
      <c r="O89" s="6"/>
      <c r="P89" s="6"/>
      <c r="Q89" s="6"/>
      <c r="R89" s="166"/>
      <c r="S89" s="217"/>
      <c r="T89" s="219"/>
    </row>
    <row r="90" spans="1:20" ht="10.5" customHeight="1" thickBot="1">
      <c r="A90" s="990"/>
      <c r="B90" s="991"/>
      <c r="C90" s="991"/>
      <c r="D90" s="991"/>
      <c r="E90" s="992"/>
      <c r="F90" s="83" t="s">
        <v>266</v>
      </c>
      <c r="G90" s="84" t="s">
        <v>267</v>
      </c>
      <c r="H90" s="84"/>
      <c r="I90" s="84"/>
      <c r="J90" s="84"/>
      <c r="K90" s="84"/>
      <c r="L90" s="83" t="s">
        <v>266</v>
      </c>
      <c r="M90" s="84" t="s">
        <v>267</v>
      </c>
      <c r="N90" s="84"/>
      <c r="O90" s="84"/>
      <c r="P90" s="84"/>
      <c r="Q90" s="84"/>
      <c r="R90" s="526"/>
      <c r="S90" s="527"/>
      <c r="T90" s="226"/>
    </row>
    <row r="91" spans="1:20" ht="14" thickTop="1"/>
  </sheetData>
  <mergeCells count="4">
    <mergeCell ref="A5:E22"/>
    <mergeCell ref="A27:E67"/>
    <mergeCell ref="A68:E90"/>
    <mergeCell ref="R5:T58"/>
  </mergeCells>
  <phoneticPr fontId="0" type="noConversion"/>
  <conditionalFormatting sqref="U1:XFD32 U41:XFD58 U33:IV40 U90:XFD90 A91:XFD65511 U59:IV89 A59:Q90">
    <cfRule type="cellIs" dxfId="1188" priority="43" stopIfTrue="1" operator="equal">
      <formula>"x"</formula>
    </cfRule>
  </conditionalFormatting>
  <conditionalFormatting sqref="A1:T32 A33:F35 I33:L35 A36:L40 Q33:T40 G35:H35 A41:T58 G51:K65">
    <cfRule type="cellIs" dxfId="1187" priority="29" stopIfTrue="1" operator="equal">
      <formula>"x"</formula>
    </cfRule>
  </conditionalFormatting>
  <conditionalFormatting sqref="R59:T59 R67:T75">
    <cfRule type="cellIs" dxfId="1186" priority="28" stopIfTrue="1" operator="equal">
      <formula>"X"</formula>
    </cfRule>
  </conditionalFormatting>
  <conditionalFormatting sqref="G33:H35">
    <cfRule type="cellIs" dxfId="1185" priority="27" stopIfTrue="1" operator="equal">
      <formula>"X"</formula>
    </cfRule>
  </conditionalFormatting>
  <conditionalFormatting sqref="M40:P40 O33:P39">
    <cfRule type="cellIs" dxfId="1184" priority="26" stopIfTrue="1" operator="equal">
      <formula>"x"</formula>
    </cfRule>
  </conditionalFormatting>
  <conditionalFormatting sqref="M33:N33">
    <cfRule type="cellIs" dxfId="1183" priority="25" stopIfTrue="1" operator="equal">
      <formula>"X"</formula>
    </cfRule>
  </conditionalFormatting>
  <conditionalFormatting sqref="R60:T60">
    <cfRule type="cellIs" dxfId="1182" priority="24" stopIfTrue="1" operator="equal">
      <formula>"X"</formula>
    </cfRule>
  </conditionalFormatting>
  <conditionalFormatting sqref="R60:T60 R67:T75">
    <cfRule type="cellIs" dxfId="1181" priority="23" stopIfTrue="1" operator="equal">
      <formula>"xy"</formula>
    </cfRule>
  </conditionalFormatting>
  <conditionalFormatting sqref="R83:T86 S87:T87 R88:T90">
    <cfRule type="cellIs" dxfId="1180" priority="21" stopIfTrue="1" operator="equal">
      <formula>"xy"</formula>
    </cfRule>
  </conditionalFormatting>
  <conditionalFormatting sqref="R62:T64 R66:T66">
    <cfRule type="cellIs" dxfId="1179" priority="19" stopIfTrue="1" operator="equal">
      <formula>"xy"</formula>
    </cfRule>
  </conditionalFormatting>
  <conditionalFormatting sqref="R65:T65">
    <cfRule type="cellIs" dxfId="1178" priority="17" stopIfTrue="1" operator="equal">
      <formula>"xy"</formula>
    </cfRule>
  </conditionalFormatting>
  <conditionalFormatting sqref="R78:T78">
    <cfRule type="cellIs" dxfId="1177" priority="15" stopIfTrue="1" operator="equal">
      <formula>"xy"</formula>
    </cfRule>
  </conditionalFormatting>
  <conditionalFormatting sqref="R79:T79">
    <cfRule type="cellIs" dxfId="1176" priority="13" stopIfTrue="1" operator="equal">
      <formula>"xy"</formula>
    </cfRule>
  </conditionalFormatting>
  <conditionalFormatting sqref="R80:T80">
    <cfRule type="cellIs" dxfId="1175" priority="11" stopIfTrue="1" operator="equal">
      <formula>"xy"</formula>
    </cfRule>
  </conditionalFormatting>
  <conditionalFormatting sqref="R81:T81">
    <cfRule type="cellIs" dxfId="1174" priority="9" stopIfTrue="1" operator="equal">
      <formula>"xy"</formula>
    </cfRule>
  </conditionalFormatting>
  <conditionalFormatting sqref="R82:T82">
    <cfRule type="cellIs" dxfId="1173" priority="7" stopIfTrue="1" operator="equal">
      <formula>"xy"</formula>
    </cfRule>
  </conditionalFormatting>
  <pageMargins left="0.28999999999999998" right="0.25" top="0.66" bottom="0.65" header="0.25" footer="0.21"/>
  <pageSetup paperSize="9" scale="59" orientation="portrait" r:id="rId1"/>
  <headerFooter alignWithMargins="0">
    <oddHeader>&amp;L&amp;"Trebuchet MS,Normal"&amp;16Medarbejder- og bestyrelseshåndbog
&amp;R&amp;"Trebuchet MS,Normal"&amp;16&amp;D</oddHeader>
    <oddFooter xml:space="preserve">&amp;L
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9"/>
  <sheetViews>
    <sheetView zoomScaleNormal="100" workbookViewId="0">
      <selection activeCell="I48" sqref="A1:I48"/>
    </sheetView>
  </sheetViews>
  <sheetFormatPr baseColWidth="10" defaultColWidth="9.1640625" defaultRowHeight="13"/>
  <cols>
    <col min="1" max="1" width="8.6640625" style="42" customWidth="1"/>
    <col min="2" max="3" width="3.6640625" style="42" customWidth="1"/>
    <col min="4" max="4" width="8.6640625" style="42" customWidth="1"/>
    <col min="5" max="6" width="3.6640625" style="42" customWidth="1"/>
    <col min="7" max="7" width="8.6640625" style="42" customWidth="1"/>
    <col min="8" max="8" width="4.33203125" style="42" customWidth="1"/>
    <col min="9" max="9" width="4" style="42" customWidth="1"/>
    <col min="10" max="10" width="9.1640625" style="42" customWidth="1"/>
    <col min="11" max="11" width="4" style="42" customWidth="1"/>
    <col min="12" max="16" width="3.6640625" style="42" customWidth="1"/>
    <col min="17" max="16384" width="9.1640625" style="42"/>
  </cols>
  <sheetData>
    <row r="1" spans="1:20" ht="15" thickTop="1" thickBot="1">
      <c r="A1" s="429"/>
      <c r="B1" s="18"/>
      <c r="C1" s="18"/>
      <c r="D1" s="18"/>
      <c r="E1" s="18"/>
      <c r="F1" s="18"/>
      <c r="G1" s="68"/>
      <c r="H1" s="19"/>
      <c r="I1" s="20"/>
    </row>
    <row r="2" spans="1:20">
      <c r="A2" s="437"/>
      <c r="B2" s="1002" t="s">
        <v>1180</v>
      </c>
      <c r="C2" s="1003"/>
      <c r="D2" s="1003"/>
      <c r="E2" s="1003"/>
      <c r="F2" s="1003"/>
      <c r="G2" s="1004"/>
      <c r="H2" s="213"/>
      <c r="I2" s="21"/>
    </row>
    <row r="3" spans="1:20" ht="14" thickBot="1">
      <c r="A3" s="437"/>
      <c r="B3" s="1005"/>
      <c r="C3" s="1006"/>
      <c r="D3" s="1006"/>
      <c r="E3" s="1006"/>
      <c r="F3" s="1006"/>
      <c r="G3" s="1007"/>
      <c r="H3" s="30"/>
      <c r="I3" s="21"/>
    </row>
    <row r="4" spans="1:20" ht="14" thickBot="1">
      <c r="A4" s="430"/>
      <c r="B4" s="64"/>
      <c r="C4" s="64"/>
      <c r="D4" s="90"/>
      <c r="E4" s="13"/>
      <c r="F4" s="13"/>
      <c r="G4" s="30"/>
      <c r="H4" s="30"/>
      <c r="I4" s="23"/>
      <c r="P4"/>
      <c r="Q4"/>
      <c r="R4"/>
      <c r="S4"/>
      <c r="T4"/>
    </row>
    <row r="5" spans="1:20" ht="15" thickTop="1" thickBot="1">
      <c r="A5" s="431" t="s">
        <v>1219</v>
      </c>
      <c r="B5" s="231"/>
      <c r="C5" s="232"/>
      <c r="D5" s="230" t="s">
        <v>1220</v>
      </c>
      <c r="E5" s="231"/>
      <c r="F5" s="232"/>
      <c r="G5" s="230" t="s">
        <v>1221</v>
      </c>
      <c r="H5" s="233"/>
      <c r="I5" s="234"/>
      <c r="P5"/>
      <c r="Q5"/>
      <c r="R5"/>
      <c r="S5"/>
      <c r="T5"/>
    </row>
    <row r="6" spans="1:20" ht="10.5" customHeight="1">
      <c r="A6" s="195"/>
      <c r="B6" s="3"/>
      <c r="C6" s="4"/>
      <c r="D6" s="2"/>
      <c r="E6" s="3"/>
      <c r="F6" s="4"/>
      <c r="G6" s="2"/>
      <c r="H6" s="3"/>
      <c r="I6" s="25"/>
      <c r="P6"/>
      <c r="Q6"/>
      <c r="R6"/>
      <c r="S6"/>
      <c r="T6"/>
    </row>
    <row r="7" spans="1:20" ht="10.5" customHeight="1">
      <c r="A7" s="196"/>
      <c r="B7" s="6"/>
      <c r="C7" s="7"/>
      <c r="D7" s="5"/>
      <c r="E7" s="6"/>
      <c r="F7" s="7"/>
      <c r="G7" s="5"/>
      <c r="H7" s="6"/>
      <c r="I7" s="24"/>
      <c r="P7"/>
      <c r="Q7"/>
      <c r="R7"/>
      <c r="S7"/>
      <c r="T7"/>
    </row>
    <row r="8" spans="1:20" ht="10.5" customHeight="1">
      <c r="A8" s="196" t="s">
        <v>1312</v>
      </c>
      <c r="B8" s="6"/>
      <c r="C8" s="7"/>
      <c r="D8" s="5"/>
      <c r="E8" s="6"/>
      <c r="F8" s="7"/>
      <c r="G8" s="5"/>
      <c r="H8" s="6"/>
      <c r="I8" s="24"/>
      <c r="P8"/>
      <c r="Q8"/>
      <c r="R8"/>
      <c r="S8"/>
      <c r="T8"/>
    </row>
    <row r="9" spans="1:20" ht="10.5" customHeight="1">
      <c r="A9" s="302" t="s">
        <v>269</v>
      </c>
      <c r="B9" s="286"/>
      <c r="C9" s="288"/>
      <c r="D9" s="287"/>
      <c r="E9" s="286"/>
      <c r="F9" s="288"/>
      <c r="G9" s="287"/>
      <c r="H9" s="286"/>
      <c r="I9" s="303"/>
      <c r="P9"/>
      <c r="Q9"/>
      <c r="R9"/>
      <c r="S9"/>
      <c r="T9"/>
    </row>
    <row r="10" spans="1:20" ht="10.5" customHeight="1">
      <c r="A10" s="302" t="s">
        <v>1313</v>
      </c>
      <c r="B10" s="432"/>
      <c r="C10" s="288"/>
      <c r="D10" s="287"/>
      <c r="E10" s="432"/>
      <c r="F10" s="288"/>
      <c r="G10" s="287"/>
      <c r="H10" s="432"/>
      <c r="I10" s="303"/>
      <c r="P10"/>
      <c r="Q10"/>
      <c r="R10"/>
      <c r="S10"/>
      <c r="T10"/>
    </row>
    <row r="11" spans="1:20" ht="10.5" customHeight="1">
      <c r="A11" s="302"/>
      <c r="B11" s="432"/>
      <c r="C11" s="286"/>
      <c r="D11" s="287"/>
      <c r="E11" s="432"/>
      <c r="F11" s="288"/>
      <c r="G11" s="287"/>
      <c r="H11" s="432"/>
      <c r="I11" s="303"/>
      <c r="P11"/>
      <c r="Q11"/>
      <c r="R11"/>
      <c r="S11"/>
      <c r="T11"/>
    </row>
    <row r="12" spans="1:20" ht="10.5" customHeight="1">
      <c r="A12" s="746" t="s">
        <v>1314</v>
      </c>
      <c r="B12" s="432"/>
      <c r="C12" s="286"/>
      <c r="D12" s="287"/>
      <c r="E12" s="432"/>
      <c r="F12" s="288"/>
      <c r="G12" s="287"/>
      <c r="H12" s="432"/>
      <c r="I12" s="303"/>
      <c r="P12"/>
      <c r="Q12"/>
      <c r="R12"/>
      <c r="S12"/>
      <c r="T12"/>
    </row>
    <row r="13" spans="1:20" ht="10.5" customHeight="1">
      <c r="A13" s="302" t="s">
        <v>1315</v>
      </c>
      <c r="B13" s="432"/>
      <c r="C13" s="286"/>
      <c r="D13" s="287"/>
      <c r="E13" s="432"/>
      <c r="F13" s="288"/>
      <c r="G13" s="287"/>
      <c r="H13" s="432"/>
      <c r="I13" s="303"/>
      <c r="K13" s="6"/>
      <c r="L13" s="6"/>
      <c r="P13"/>
      <c r="Q13"/>
      <c r="R13"/>
      <c r="S13"/>
      <c r="T13"/>
    </row>
    <row r="14" spans="1:20" ht="10.5" customHeight="1">
      <c r="A14" s="302"/>
      <c r="B14" s="432"/>
      <c r="C14" s="288"/>
      <c r="D14" s="287"/>
      <c r="E14" s="432"/>
      <c r="F14" s="288"/>
      <c r="G14" s="287"/>
      <c r="H14" s="432"/>
      <c r="I14" s="303"/>
      <c r="K14" s="6"/>
      <c r="L14" s="6"/>
    </row>
    <row r="15" spans="1:20" ht="10.5" customHeight="1">
      <c r="A15" s="301" t="s">
        <v>1180</v>
      </c>
      <c r="B15" s="649"/>
      <c r="C15" s="291"/>
      <c r="D15" s="298"/>
      <c r="E15" s="649"/>
      <c r="F15" s="291"/>
      <c r="G15" s="298"/>
      <c r="H15" s="649"/>
      <c r="I15" s="620"/>
      <c r="K15" s="6"/>
      <c r="L15" s="6"/>
    </row>
    <row r="16" spans="1:20" ht="10.5" customHeight="1">
      <c r="A16" s="744"/>
      <c r="B16" s="649"/>
      <c r="C16" s="291"/>
      <c r="D16" s="298"/>
      <c r="E16" s="649"/>
      <c r="F16" s="291"/>
      <c r="G16" s="298"/>
      <c r="H16" s="649"/>
      <c r="I16" s="620"/>
      <c r="K16" s="6"/>
      <c r="L16" s="6"/>
    </row>
    <row r="17" spans="1:18" ht="10.5" customHeight="1">
      <c r="A17" s="744"/>
      <c r="B17" s="649"/>
      <c r="C17" s="291"/>
      <c r="D17" s="290"/>
      <c r="E17" s="649"/>
      <c r="F17" s="291"/>
      <c r="G17" s="290"/>
      <c r="H17" s="649"/>
      <c r="I17" s="620"/>
      <c r="K17" s="6"/>
      <c r="L17" s="6"/>
    </row>
    <row r="18" spans="1:18" ht="10.5" customHeight="1">
      <c r="A18" s="744" t="s">
        <v>676</v>
      </c>
      <c r="B18" s="649" t="s">
        <v>782</v>
      </c>
      <c r="C18" s="291"/>
      <c r="D18" s="290"/>
      <c r="E18" s="649"/>
      <c r="F18" s="291"/>
      <c r="G18" s="290"/>
      <c r="H18" s="649"/>
      <c r="I18" s="620"/>
      <c r="K18" s="6"/>
      <c r="L18" s="6"/>
    </row>
    <row r="19" spans="1:18" ht="10.5" customHeight="1">
      <c r="A19" s="744" t="s">
        <v>542</v>
      </c>
      <c r="B19" s="290" t="s">
        <v>503</v>
      </c>
      <c r="C19" s="291"/>
      <c r="D19" s="290"/>
      <c r="E19" s="290"/>
      <c r="F19" s="291"/>
      <c r="G19" s="290"/>
      <c r="H19" s="290"/>
      <c r="I19" s="620"/>
      <c r="K19" s="6"/>
      <c r="L19" s="6"/>
    </row>
    <row r="20" spans="1:18" ht="10.5" customHeight="1">
      <c r="A20" s="744" t="s">
        <v>537</v>
      </c>
      <c r="B20" s="290" t="s">
        <v>511</v>
      </c>
      <c r="C20" s="291"/>
      <c r="D20" s="298"/>
      <c r="E20" s="290"/>
      <c r="F20" s="291"/>
      <c r="G20" s="298"/>
      <c r="H20" s="290"/>
      <c r="I20" s="620"/>
      <c r="K20" s="6"/>
      <c r="L20" s="6"/>
    </row>
    <row r="21" spans="1:18" ht="10.5" customHeight="1">
      <c r="A21" s="744" t="s">
        <v>540</v>
      </c>
      <c r="B21" s="290" t="s">
        <v>529</v>
      </c>
      <c r="C21" s="291"/>
      <c r="D21" s="298"/>
      <c r="E21" s="290"/>
      <c r="F21" s="291"/>
      <c r="G21" s="298"/>
      <c r="H21" s="290"/>
      <c r="I21" s="620"/>
      <c r="K21" s="6"/>
      <c r="L21" s="6"/>
    </row>
    <row r="22" spans="1:18" ht="10.5" customHeight="1">
      <c r="A22" s="744" t="s">
        <v>1183</v>
      </c>
      <c r="B22" s="290" t="s">
        <v>714</v>
      </c>
      <c r="C22" s="291"/>
      <c r="D22" s="298"/>
      <c r="E22" s="290"/>
      <c r="F22" s="291"/>
      <c r="G22" s="298"/>
      <c r="H22" s="290"/>
      <c r="I22" s="620"/>
      <c r="K22" s="6"/>
      <c r="L22" s="6"/>
    </row>
    <row r="23" spans="1:18" ht="10.5" customHeight="1">
      <c r="A23" s="744" t="s">
        <v>1185</v>
      </c>
      <c r="B23" s="290"/>
      <c r="C23" s="291"/>
      <c r="D23" s="290"/>
      <c r="E23" s="290"/>
      <c r="F23" s="291"/>
      <c r="G23" s="290"/>
      <c r="H23" s="290"/>
      <c r="I23" s="620"/>
      <c r="K23" s="6"/>
      <c r="L23" s="6"/>
    </row>
    <row r="24" spans="1:18" ht="10.5" customHeight="1">
      <c r="A24" s="745"/>
      <c r="B24" s="598"/>
      <c r="C24" s="598"/>
      <c r="D24" s="747"/>
      <c r="E24" s="598"/>
      <c r="F24" s="598"/>
      <c r="G24" s="747"/>
      <c r="H24" s="293"/>
      <c r="I24" s="620"/>
    </row>
    <row r="25" spans="1:18" ht="10.5" customHeight="1">
      <c r="A25" s="301" t="s">
        <v>1316</v>
      </c>
      <c r="B25" s="290"/>
      <c r="C25" s="291"/>
      <c r="D25" s="290"/>
      <c r="E25" s="290"/>
      <c r="F25" s="291"/>
      <c r="G25" s="290"/>
      <c r="H25" s="293"/>
      <c r="I25" s="620"/>
    </row>
    <row r="26" spans="1:18" ht="10.5" customHeight="1">
      <c r="A26" s="744" t="s">
        <v>80</v>
      </c>
      <c r="B26" s="290" t="s">
        <v>86</v>
      </c>
      <c r="C26" s="291"/>
      <c r="D26" s="290"/>
      <c r="E26" s="290"/>
      <c r="F26" s="291"/>
      <c r="G26" s="290"/>
      <c r="H26" s="290"/>
      <c r="I26" s="620"/>
    </row>
    <row r="27" spans="1:18" ht="10.5" customHeight="1">
      <c r="A27" s="744"/>
      <c r="B27" s="290" t="s">
        <v>1317</v>
      </c>
      <c r="C27" s="291"/>
      <c r="D27" s="290"/>
      <c r="E27" s="290"/>
      <c r="F27" s="291"/>
      <c r="G27" s="298"/>
      <c r="H27" s="290"/>
      <c r="I27" s="620"/>
    </row>
    <row r="28" spans="1:18" ht="10.5" customHeight="1">
      <c r="A28" s="744"/>
      <c r="B28" s="290"/>
      <c r="C28" s="291"/>
      <c r="D28" s="290"/>
      <c r="E28" s="290"/>
      <c r="F28" s="292"/>
      <c r="G28" s="748"/>
      <c r="H28" s="749"/>
      <c r="I28" s="620"/>
    </row>
    <row r="29" spans="1:18" ht="10.5" customHeight="1">
      <c r="A29" s="301" t="s">
        <v>198</v>
      </c>
      <c r="B29" s="290"/>
      <c r="C29" s="291"/>
      <c r="D29" s="290"/>
      <c r="E29" s="290"/>
      <c r="F29" s="291"/>
      <c r="G29" s="298" t="s">
        <v>232</v>
      </c>
      <c r="H29" s="290"/>
      <c r="I29" s="620"/>
    </row>
    <row r="30" spans="1:18" ht="10.5" customHeight="1">
      <c r="A30" s="744" t="s">
        <v>691</v>
      </c>
      <c r="B30" s="290"/>
      <c r="C30" s="291"/>
      <c r="D30" s="298"/>
      <c r="E30" s="649"/>
      <c r="F30" s="291"/>
      <c r="G30" s="298" t="s">
        <v>1321</v>
      </c>
      <c r="H30" s="290"/>
      <c r="I30" s="620" t="s">
        <v>86</v>
      </c>
    </row>
    <row r="31" spans="1:18" ht="10.5" customHeight="1">
      <c r="A31" s="744"/>
      <c r="B31" s="290"/>
      <c r="C31" s="291"/>
      <c r="D31" s="298"/>
      <c r="E31" s="649"/>
      <c r="F31" s="291"/>
      <c r="G31" s="748"/>
      <c r="H31" s="749"/>
      <c r="I31" s="620"/>
      <c r="R31" s="42" t="s">
        <v>505</v>
      </c>
    </row>
    <row r="32" spans="1:18" ht="10.5" customHeight="1">
      <c r="A32" s="301" t="s">
        <v>1318</v>
      </c>
      <c r="B32" s="290"/>
      <c r="C32" s="291"/>
      <c r="D32" s="298"/>
      <c r="E32" s="649"/>
      <c r="F32" s="291"/>
      <c r="G32" s="298" t="s">
        <v>1322</v>
      </c>
      <c r="H32" s="290"/>
      <c r="I32" s="620"/>
    </row>
    <row r="33" spans="1:15" ht="10.5" customHeight="1">
      <c r="A33" s="744" t="s">
        <v>1319</v>
      </c>
      <c r="B33" s="649"/>
      <c r="C33" s="291"/>
      <c r="D33" s="298"/>
      <c r="E33" s="649"/>
      <c r="F33" s="291"/>
      <c r="G33" s="298" t="s">
        <v>1323</v>
      </c>
      <c r="H33" s="290"/>
      <c r="I33" s="620"/>
    </row>
    <row r="34" spans="1:15" ht="10.5" customHeight="1">
      <c r="A34" s="744"/>
      <c r="B34" s="649"/>
      <c r="C34" s="291"/>
      <c r="D34" s="298"/>
      <c r="E34" s="649"/>
      <c r="F34" s="291"/>
      <c r="G34" s="298"/>
      <c r="H34" s="290"/>
      <c r="I34" s="620"/>
    </row>
    <row r="35" spans="1:15" ht="10.5" customHeight="1">
      <c r="A35" s="1008" t="s">
        <v>1320</v>
      </c>
      <c r="B35" s="1009"/>
      <c r="C35" s="1009"/>
      <c r="D35" s="1009"/>
      <c r="E35" s="1009"/>
      <c r="F35" s="1010"/>
      <c r="G35" s="748" t="s">
        <v>1324</v>
      </c>
      <c r="H35" s="749" t="s">
        <v>1326</v>
      </c>
      <c r="I35" s="620"/>
    </row>
    <row r="36" spans="1:15" ht="10.5" customHeight="1">
      <c r="A36" s="744"/>
      <c r="B36" s="649"/>
      <c r="C36" s="291"/>
      <c r="D36" s="298"/>
      <c r="E36" s="649"/>
      <c r="F36" s="291"/>
      <c r="G36" s="298" t="s">
        <v>536</v>
      </c>
      <c r="H36" s="749"/>
      <c r="I36" s="620"/>
    </row>
    <row r="37" spans="1:15" ht="10.5" customHeight="1">
      <c r="A37" s="744"/>
      <c r="B37" s="649"/>
      <c r="C37" s="291"/>
      <c r="D37" s="290"/>
      <c r="E37" s="649"/>
      <c r="F37" s="291"/>
      <c r="G37" s="298" t="s">
        <v>1325</v>
      </c>
      <c r="H37" s="290"/>
      <c r="I37" s="620"/>
    </row>
    <row r="38" spans="1:15" ht="10.5" customHeight="1">
      <c r="A38" s="744"/>
      <c r="B38" s="290"/>
      <c r="C38" s="291"/>
      <c r="D38" s="298"/>
      <c r="E38" s="290"/>
      <c r="F38" s="291"/>
      <c r="G38" s="750" t="s">
        <v>282</v>
      </c>
      <c r="H38" s="290"/>
      <c r="I38" s="620"/>
    </row>
    <row r="39" spans="1:15" ht="10.5" customHeight="1">
      <c r="A39" s="744"/>
      <c r="B39" s="290"/>
      <c r="C39" s="291"/>
      <c r="D39" s="298"/>
      <c r="E39" s="290"/>
      <c r="F39" s="291"/>
      <c r="G39" s="298" t="s">
        <v>58</v>
      </c>
      <c r="H39" s="290"/>
      <c r="I39" s="620"/>
    </row>
    <row r="40" spans="1:15" ht="10.5" customHeight="1">
      <c r="A40" s="302"/>
      <c r="B40" s="286"/>
      <c r="C40" s="288"/>
      <c r="D40" s="287"/>
      <c r="E40" s="286"/>
      <c r="F40" s="288"/>
      <c r="G40" s="287"/>
      <c r="H40" s="286"/>
      <c r="I40" s="303"/>
    </row>
    <row r="41" spans="1:15" ht="10.5" customHeight="1">
      <c r="A41" s="302"/>
      <c r="B41" s="286"/>
      <c r="C41" s="288"/>
      <c r="D41" s="287"/>
      <c r="E41" s="286"/>
      <c r="F41" s="288"/>
      <c r="G41" s="348"/>
      <c r="H41" s="436"/>
      <c r="I41" s="303"/>
    </row>
    <row r="42" spans="1:15" ht="10.5" customHeight="1">
      <c r="A42" s="302"/>
      <c r="B42" s="286"/>
      <c r="C42" s="288"/>
      <c r="D42" s="286"/>
      <c r="E42" s="286"/>
      <c r="F42" s="288"/>
      <c r="G42" s="287"/>
      <c r="H42" s="286"/>
      <c r="I42" s="303"/>
    </row>
    <row r="43" spans="1:15" ht="10.5" customHeight="1">
      <c r="A43" s="302"/>
      <c r="B43" s="286"/>
      <c r="C43" s="288"/>
      <c r="D43" s="286"/>
      <c r="E43" s="286"/>
      <c r="F43" s="288"/>
      <c r="G43" s="287"/>
      <c r="H43" s="286"/>
      <c r="I43" s="303"/>
    </row>
    <row r="44" spans="1:15" ht="10.5" customHeight="1">
      <c r="A44" s="433"/>
      <c r="B44" s="350"/>
      <c r="C44" s="434"/>
      <c r="D44" s="287"/>
      <c r="E44" s="286"/>
      <c r="F44" s="288"/>
      <c r="G44" s="287"/>
      <c r="H44" s="286"/>
      <c r="I44" s="303"/>
      <c r="O44" s="42" t="s">
        <v>505</v>
      </c>
    </row>
    <row r="45" spans="1:15" ht="10.5" customHeight="1">
      <c r="A45" s="302"/>
      <c r="B45" s="286"/>
      <c r="C45" s="288"/>
      <c r="D45" s="287"/>
      <c r="E45" s="286"/>
      <c r="F45" s="288"/>
      <c r="G45" s="287"/>
      <c r="H45" s="286"/>
      <c r="I45" s="303"/>
    </row>
    <row r="46" spans="1:15" ht="10.5" customHeight="1">
      <c r="A46" s="302"/>
      <c r="B46" s="286"/>
      <c r="C46" s="288"/>
      <c r="D46" s="287"/>
      <c r="E46" s="286"/>
      <c r="F46" s="288"/>
      <c r="G46" s="287"/>
      <c r="H46" s="286"/>
      <c r="I46" s="303"/>
    </row>
    <row r="47" spans="1:15" ht="10.5" customHeight="1">
      <c r="A47" s="302"/>
      <c r="B47" s="286"/>
      <c r="C47" s="288"/>
      <c r="D47" s="287"/>
      <c r="E47" s="286"/>
      <c r="F47" s="288"/>
      <c r="G47" s="287"/>
      <c r="H47" s="286"/>
      <c r="I47" s="303"/>
    </row>
    <row r="48" spans="1:15" ht="10.5" customHeight="1" thickBot="1">
      <c r="A48" s="435"/>
      <c r="B48" s="353"/>
      <c r="C48" s="360"/>
      <c r="D48" s="352"/>
      <c r="E48" s="353"/>
      <c r="F48" s="360"/>
      <c r="G48" s="83"/>
      <c r="H48" s="84"/>
      <c r="I48" s="87"/>
    </row>
    <row r="49" ht="14" thickTop="1"/>
  </sheetData>
  <mergeCells count="2">
    <mergeCell ref="B2:G3"/>
    <mergeCell ref="A35:F35"/>
  </mergeCells>
  <conditionalFormatting sqref="J2:IK3 J24:IK24 J4:XFD23 G25:XFD48 A38:C38 A19:I23 A4:I9 A25:F28 A39:F48 A49:XFD65524 A1:XFD1 D29:F29">
    <cfRule type="cellIs" dxfId="1172" priority="24" stopIfTrue="1" operator="equal">
      <formula>"x"</formula>
    </cfRule>
  </conditionalFormatting>
  <conditionalFormatting sqref="H2:I3 H24:I24 F30:F34 I10:I18 C10:C18 F10:F18 C33:C34 C36:C37 F36:F38">
    <cfRule type="cellIs" dxfId="1171" priority="23" stopIfTrue="1" operator="equal">
      <formula>"x"</formula>
    </cfRule>
  </conditionalFormatting>
  <conditionalFormatting sqref="A10:A18">
    <cfRule type="cellIs" dxfId="1170" priority="20" stopIfTrue="1" operator="equal">
      <formula>"x"</formula>
    </cfRule>
  </conditionalFormatting>
  <conditionalFormatting sqref="B10:B18">
    <cfRule type="cellIs" dxfId="1169" priority="19" stopIfTrue="1" operator="equal">
      <formula>"x"</formula>
    </cfRule>
  </conditionalFormatting>
  <conditionalFormatting sqref="D10:D18">
    <cfRule type="cellIs" dxfId="1168" priority="18" stopIfTrue="1" operator="equal">
      <formula>"x"</formula>
    </cfRule>
  </conditionalFormatting>
  <conditionalFormatting sqref="E10:E18">
    <cfRule type="cellIs" dxfId="1167" priority="17" stopIfTrue="1" operator="equal">
      <formula>"x"</formula>
    </cfRule>
  </conditionalFormatting>
  <conditionalFormatting sqref="G10:G18">
    <cfRule type="cellIs" dxfId="1166" priority="14" stopIfTrue="1" operator="equal">
      <formula>"x"</formula>
    </cfRule>
  </conditionalFormatting>
  <conditionalFormatting sqref="H10:H18">
    <cfRule type="cellIs" dxfId="1165" priority="13" stopIfTrue="1" operator="equal">
      <formula>"x"</formula>
    </cfRule>
  </conditionalFormatting>
  <conditionalFormatting sqref="A33:A37">
    <cfRule type="cellIs" dxfId="1164" priority="10" stopIfTrue="1" operator="equal">
      <formula>"x"</formula>
    </cfRule>
  </conditionalFormatting>
  <conditionalFormatting sqref="B33:B34 B36:B37">
    <cfRule type="cellIs" dxfId="1163" priority="9" stopIfTrue="1" operator="equal">
      <formula>"x"</formula>
    </cfRule>
  </conditionalFormatting>
  <conditionalFormatting sqref="D30:D34 D36:D37">
    <cfRule type="cellIs" dxfId="1162" priority="8" stopIfTrue="1" operator="equal">
      <formula>"x"</formula>
    </cfRule>
  </conditionalFormatting>
  <conditionalFormatting sqref="E30:E34 E36:E37">
    <cfRule type="cellIs" dxfId="1161" priority="7" stopIfTrue="1" operator="equal">
      <formula>"x"</formula>
    </cfRule>
  </conditionalFormatting>
  <conditionalFormatting sqref="D38:E38">
    <cfRule type="cellIs" dxfId="1160" priority="4" stopIfTrue="1" operator="equal">
      <formula>"x"</formula>
    </cfRule>
  </conditionalFormatting>
  <conditionalFormatting sqref="A29:C30">
    <cfRule type="cellIs" dxfId="1159" priority="2" stopIfTrue="1" operator="equal">
      <formula>"x"</formula>
    </cfRule>
  </conditionalFormatting>
  <conditionalFormatting sqref="A31:C32">
    <cfRule type="cellIs" dxfId="1158" priority="1" stopIfTrue="1" operator="equal">
      <formula>"x"</formula>
    </cfRule>
  </conditionalFormatting>
  <pageMargins left="0.28999999999999998" right="0.25" top="0.66" bottom="0.65" header="0.25" footer="0.21"/>
  <pageSetup paperSize="9" scale="85" orientation="portrait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60"/>
  <sheetViews>
    <sheetView zoomScale="144" zoomScaleNormal="144" zoomScalePageLayoutView="125" workbookViewId="0">
      <selection sqref="A1:T59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9.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8.6640625" style="42" customWidth="1"/>
    <col min="13" max="14" width="3.6640625" style="42" customWidth="1"/>
    <col min="15" max="15" width="8.6640625" style="42" customWidth="1"/>
    <col min="16" max="17" width="3.6640625" style="42" customWidth="1"/>
    <col min="18" max="18" width="8.6640625" style="42" customWidth="1"/>
    <col min="19" max="19" width="4.33203125" style="42" customWidth="1"/>
    <col min="20" max="20" width="4" style="42" customWidth="1"/>
    <col min="21" max="21" width="9.1640625" style="42" customWidth="1"/>
    <col min="22" max="22" width="4" style="42" customWidth="1"/>
    <col min="23" max="27" width="3.6640625" style="42" customWidth="1"/>
    <col min="28" max="16384" width="9.1640625" style="42"/>
  </cols>
  <sheetData>
    <row r="1" spans="1:31" ht="21" thickTop="1">
      <c r="A1" s="17" t="s">
        <v>1455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5"/>
      <c r="P1" s="19"/>
      <c r="Q1" s="67"/>
      <c r="R1" s="68"/>
      <c r="S1" s="19"/>
      <c r="T1" s="20"/>
    </row>
    <row r="2" spans="1:31">
      <c r="A2" s="26"/>
      <c r="B2" s="15"/>
      <c r="C2" s="1"/>
      <c r="D2" s="1"/>
      <c r="E2" s="1"/>
      <c r="F2" s="335"/>
      <c r="G2" s="1011"/>
      <c r="H2" s="1011"/>
      <c r="I2" s="335"/>
      <c r="J2" s="1011"/>
      <c r="K2" s="1011"/>
      <c r="L2" s="335"/>
      <c r="M2" s="1011"/>
      <c r="N2" s="1011"/>
      <c r="O2" s="335"/>
      <c r="P2" s="1011"/>
      <c r="Q2" s="1011"/>
      <c r="R2" s="30"/>
      <c r="S2" s="30"/>
      <c r="T2" s="21"/>
    </row>
    <row r="3" spans="1:31" ht="14" thickBot="1">
      <c r="A3" s="22"/>
      <c r="B3" s="15"/>
      <c r="C3" s="15"/>
      <c r="D3" s="15"/>
      <c r="E3" s="15"/>
      <c r="F3" s="64"/>
      <c r="G3" s="29"/>
      <c r="H3" s="13"/>
      <c r="I3" s="90"/>
      <c r="J3" s="64"/>
      <c r="K3" s="64"/>
      <c r="L3" s="90"/>
      <c r="M3" s="13"/>
      <c r="N3" s="13"/>
      <c r="O3" s="90"/>
      <c r="P3" s="13"/>
      <c r="Q3" s="13"/>
      <c r="R3" s="30"/>
      <c r="S3" s="30"/>
      <c r="T3" s="23"/>
      <c r="AA3"/>
      <c r="AB3"/>
      <c r="AC3"/>
      <c r="AD3"/>
      <c r="AE3"/>
    </row>
    <row r="4" spans="1:31" ht="14" thickBot="1">
      <c r="A4" s="43"/>
      <c r="B4" s="44"/>
      <c r="C4" s="44"/>
      <c r="D4" s="45"/>
      <c r="E4" s="44"/>
      <c r="F4" s="53" t="s">
        <v>1222</v>
      </c>
      <c r="G4" s="54"/>
      <c r="H4" s="55"/>
      <c r="I4" s="53" t="s">
        <v>1223</v>
      </c>
      <c r="J4" s="54"/>
      <c r="K4" s="56"/>
      <c r="L4" s="53" t="s">
        <v>1224</v>
      </c>
      <c r="M4" s="54"/>
      <c r="N4" s="56"/>
      <c r="O4" s="53" t="s">
        <v>1225</v>
      </c>
      <c r="P4" s="54"/>
      <c r="Q4" s="56"/>
      <c r="R4" s="53" t="s">
        <v>1226</v>
      </c>
      <c r="S4" s="57"/>
      <c r="T4" s="58"/>
      <c r="AA4"/>
      <c r="AB4"/>
      <c r="AC4"/>
      <c r="AD4"/>
      <c r="AE4"/>
    </row>
    <row r="5" spans="1:31" ht="10.5" customHeight="1">
      <c r="A5" s="72">
        <v>0.28125</v>
      </c>
      <c r="B5" s="47"/>
      <c r="C5" s="49">
        <v>0.30208333333333331</v>
      </c>
      <c r="D5" s="48"/>
      <c r="E5" s="47"/>
      <c r="F5" s="2" t="s">
        <v>123</v>
      </c>
      <c r="G5" s="3"/>
      <c r="H5" s="4"/>
      <c r="I5" s="2" t="s">
        <v>123</v>
      </c>
      <c r="J5" s="3"/>
      <c r="K5" s="4"/>
      <c r="L5" s="2" t="s">
        <v>123</v>
      </c>
      <c r="M5" s="3"/>
      <c r="N5" s="4"/>
      <c r="O5" s="2" t="s">
        <v>123</v>
      </c>
      <c r="P5" s="3"/>
      <c r="Q5" s="4"/>
      <c r="R5" s="2"/>
      <c r="S5" s="3"/>
      <c r="T5" s="25"/>
      <c r="AA5"/>
      <c r="AB5"/>
      <c r="AC5"/>
      <c r="AD5"/>
      <c r="AE5"/>
    </row>
    <row r="6" spans="1:31" ht="10.5" customHeight="1">
      <c r="A6" s="73">
        <v>0.30208333333333331</v>
      </c>
      <c r="B6" s="34"/>
      <c r="C6" s="33">
        <v>0.31944444444444448</v>
      </c>
      <c r="D6" s="36"/>
      <c r="E6" s="34"/>
      <c r="F6" s="5" t="s">
        <v>269</v>
      </c>
      <c r="G6" s="6"/>
      <c r="H6" s="7"/>
      <c r="I6" s="5" t="s">
        <v>269</v>
      </c>
      <c r="J6" s="6"/>
      <c r="K6" s="7"/>
      <c r="L6" s="5" t="s">
        <v>269</v>
      </c>
      <c r="M6" s="6"/>
      <c r="N6" s="7"/>
      <c r="O6" s="5" t="s">
        <v>269</v>
      </c>
      <c r="P6" s="6"/>
      <c r="Q6" s="7"/>
      <c r="R6" s="5" t="s">
        <v>269</v>
      </c>
      <c r="S6" s="6"/>
      <c r="T6" s="24"/>
      <c r="AA6"/>
      <c r="AB6"/>
      <c r="AC6"/>
      <c r="AD6"/>
      <c r="AE6"/>
    </row>
    <row r="7" spans="1:31" ht="10.5" customHeight="1">
      <c r="A7" s="73">
        <v>0.35416666666666669</v>
      </c>
      <c r="B7" s="34"/>
      <c r="C7" s="33">
        <v>0.375</v>
      </c>
      <c r="D7" s="36"/>
      <c r="E7" s="34"/>
      <c r="F7" s="5" t="s">
        <v>133</v>
      </c>
      <c r="G7" s="6" t="s">
        <v>207</v>
      </c>
      <c r="H7" s="7"/>
      <c r="I7" s="5" t="s">
        <v>133</v>
      </c>
      <c r="J7" s="6" t="s">
        <v>206</v>
      </c>
      <c r="K7" s="7"/>
      <c r="L7" s="5" t="s">
        <v>133</v>
      </c>
      <c r="M7" s="6" t="s">
        <v>738</v>
      </c>
      <c r="N7" s="7"/>
      <c r="O7" s="5" t="s">
        <v>133</v>
      </c>
      <c r="P7" s="6" t="s">
        <v>1213</v>
      </c>
      <c r="Q7" s="7"/>
      <c r="R7" s="5" t="s">
        <v>133</v>
      </c>
      <c r="S7" s="6" t="s">
        <v>1126</v>
      </c>
      <c r="T7" s="24"/>
      <c r="AA7"/>
      <c r="AB7"/>
      <c r="AC7"/>
      <c r="AD7"/>
      <c r="AE7"/>
    </row>
    <row r="8" spans="1:31" ht="10.5" customHeight="1" thickBot="1">
      <c r="A8" s="37"/>
      <c r="B8" s="38"/>
      <c r="C8" s="38"/>
      <c r="D8" s="39"/>
      <c r="E8" s="38"/>
      <c r="F8" s="8" t="s">
        <v>134</v>
      </c>
      <c r="G8" s="9" t="s">
        <v>1212</v>
      </c>
      <c r="H8" s="10"/>
      <c r="I8" s="8" t="s">
        <v>134</v>
      </c>
      <c r="J8" s="9" t="s">
        <v>1212</v>
      </c>
      <c r="K8" s="10"/>
      <c r="L8" s="8" t="s">
        <v>134</v>
      </c>
      <c r="M8" s="9" t="s">
        <v>1212</v>
      </c>
      <c r="N8" s="10"/>
      <c r="O8" s="8" t="s">
        <v>134</v>
      </c>
      <c r="P8" s="9" t="s">
        <v>1212</v>
      </c>
      <c r="Q8" s="10"/>
      <c r="R8" s="8" t="s">
        <v>134</v>
      </c>
      <c r="S8" s="9" t="s">
        <v>1212</v>
      </c>
      <c r="T8" s="27"/>
      <c r="AA8"/>
      <c r="AB8"/>
      <c r="AC8"/>
      <c r="AD8"/>
      <c r="AE8"/>
    </row>
    <row r="9" spans="1:31" ht="10.5" customHeight="1">
      <c r="A9" s="32"/>
      <c r="B9" s="34"/>
      <c r="C9" s="34"/>
      <c r="D9" s="36"/>
      <c r="E9" s="34"/>
      <c r="F9" s="5"/>
      <c r="G9" s="6"/>
      <c r="H9" s="7"/>
      <c r="I9" s="6"/>
      <c r="J9" s="6"/>
      <c r="K9" s="7"/>
      <c r="L9" s="5"/>
      <c r="M9" s="6"/>
      <c r="N9" s="7"/>
      <c r="O9" s="5"/>
      <c r="P9" s="6"/>
      <c r="Q9" s="7"/>
      <c r="R9" s="5"/>
      <c r="S9" s="6"/>
      <c r="T9" s="24"/>
      <c r="AA9"/>
      <c r="AB9"/>
      <c r="AC9"/>
      <c r="AD9"/>
      <c r="AE9"/>
    </row>
    <row r="10" spans="1:31" ht="10.5" customHeight="1">
      <c r="A10" s="73">
        <v>0.375</v>
      </c>
      <c r="B10" s="34"/>
      <c r="C10" s="33">
        <v>0.5</v>
      </c>
      <c r="D10" s="36"/>
      <c r="E10" s="34"/>
      <c r="F10" s="248" t="s">
        <v>1327</v>
      </c>
      <c r="G10" s="751" t="s">
        <v>692</v>
      </c>
      <c r="H10" s="292" t="s">
        <v>529</v>
      </c>
      <c r="I10" s="88" t="s">
        <v>1327</v>
      </c>
      <c r="J10" s="89"/>
      <c r="K10" s="7"/>
      <c r="L10" s="88" t="s">
        <v>1327</v>
      </c>
      <c r="M10" s="89"/>
      <c r="N10" s="7"/>
      <c r="O10" s="88" t="s">
        <v>1327</v>
      </c>
      <c r="P10" s="89"/>
      <c r="Q10" s="7"/>
      <c r="R10" s="88" t="s">
        <v>1327</v>
      </c>
      <c r="S10" s="89"/>
      <c r="T10" s="24"/>
      <c r="AA10"/>
      <c r="AB10"/>
      <c r="AC10"/>
      <c r="AD10"/>
      <c r="AE10"/>
    </row>
    <row r="11" spans="1:31" ht="10.5" customHeight="1">
      <c r="A11" s="32"/>
      <c r="B11" s="34"/>
      <c r="C11" s="34"/>
      <c r="D11" s="36"/>
      <c r="E11" s="34"/>
      <c r="F11" s="248" t="s">
        <v>1328</v>
      </c>
      <c r="G11" s="93" t="s">
        <v>1185</v>
      </c>
      <c r="H11" s="292"/>
      <c r="I11" s="88" t="s">
        <v>1328</v>
      </c>
      <c r="J11" s="89"/>
      <c r="K11" s="6"/>
      <c r="L11" s="88" t="s">
        <v>1328</v>
      </c>
      <c r="M11" s="89"/>
      <c r="N11" s="7"/>
      <c r="O11" s="88" t="s">
        <v>1328</v>
      </c>
      <c r="P11" s="89"/>
      <c r="Q11" s="7"/>
      <c r="R11" s="88" t="s">
        <v>1328</v>
      </c>
      <c r="S11" s="89"/>
      <c r="T11" s="24"/>
      <c r="AA11"/>
      <c r="AB11"/>
      <c r="AC11"/>
      <c r="AD11"/>
      <c r="AE11"/>
    </row>
    <row r="12" spans="1:31" ht="10.5" customHeight="1">
      <c r="A12" s="32"/>
      <c r="B12" s="34"/>
      <c r="C12" s="34"/>
      <c r="D12" s="36"/>
      <c r="E12" s="34"/>
      <c r="F12" s="248" t="s">
        <v>701</v>
      </c>
      <c r="G12" s="93" t="s">
        <v>88</v>
      </c>
      <c r="H12" s="292" t="s">
        <v>1296</v>
      </c>
      <c r="I12" s="88" t="s">
        <v>701</v>
      </c>
      <c r="J12" s="89"/>
      <c r="K12" s="6"/>
      <c r="L12" s="88" t="s">
        <v>701</v>
      </c>
      <c r="M12" s="89"/>
      <c r="N12" s="7"/>
      <c r="O12" s="88" t="s">
        <v>701</v>
      </c>
      <c r="P12" s="89"/>
      <c r="Q12" s="7"/>
      <c r="R12" s="88" t="s">
        <v>701</v>
      </c>
      <c r="S12" s="89"/>
      <c r="T12" s="24"/>
      <c r="AA12"/>
      <c r="AB12"/>
      <c r="AC12"/>
      <c r="AD12"/>
      <c r="AE12"/>
    </row>
    <row r="13" spans="1:31" ht="10.5" customHeight="1">
      <c r="A13" s="32"/>
      <c r="B13" s="34"/>
      <c r="C13" s="34"/>
      <c r="D13" s="36"/>
      <c r="E13" s="34"/>
      <c r="F13" s="248" t="s">
        <v>703</v>
      </c>
      <c r="G13" s="93" t="s">
        <v>714</v>
      </c>
      <c r="H13" s="292" t="s">
        <v>540</v>
      </c>
      <c r="I13" s="88" t="s">
        <v>703</v>
      </c>
      <c r="J13" s="89"/>
      <c r="K13" s="6"/>
      <c r="L13" s="88" t="s">
        <v>703</v>
      </c>
      <c r="M13" s="89"/>
      <c r="N13" s="7"/>
      <c r="O13" s="88" t="s">
        <v>703</v>
      </c>
      <c r="P13" s="89"/>
      <c r="Q13" s="7"/>
      <c r="R13" s="88" t="s">
        <v>703</v>
      </c>
      <c r="S13" s="89"/>
      <c r="T13" s="24"/>
      <c r="AA13"/>
      <c r="AB13"/>
      <c r="AC13"/>
      <c r="AD13"/>
      <c r="AE13"/>
    </row>
    <row r="14" spans="1:31" ht="10.5" customHeight="1">
      <c r="A14" s="32"/>
      <c r="B14" s="34"/>
      <c r="C14" s="34"/>
      <c r="D14" s="36"/>
      <c r="E14" s="34"/>
      <c r="F14" s="248" t="s">
        <v>702</v>
      </c>
      <c r="G14" s="93" t="s">
        <v>542</v>
      </c>
      <c r="H14" s="292" t="s">
        <v>1183</v>
      </c>
      <c r="I14" s="88" t="s">
        <v>702</v>
      </c>
      <c r="J14" s="89"/>
      <c r="K14" s="6"/>
      <c r="L14" s="88" t="s">
        <v>702</v>
      </c>
      <c r="M14" s="89"/>
      <c r="N14" s="7"/>
      <c r="O14" s="88" t="s">
        <v>702</v>
      </c>
      <c r="P14" s="89"/>
      <c r="Q14" s="7"/>
      <c r="R14" s="88" t="s">
        <v>702</v>
      </c>
      <c r="S14" s="89"/>
      <c r="T14" s="24"/>
      <c r="AA14"/>
      <c r="AB14"/>
      <c r="AC14"/>
      <c r="AD14"/>
      <c r="AE14"/>
    </row>
    <row r="15" spans="1:31" ht="10.5" customHeight="1">
      <c r="A15" s="32"/>
      <c r="B15" s="34"/>
      <c r="C15" s="34"/>
      <c r="D15" s="36"/>
      <c r="E15" s="34"/>
      <c r="F15" s="248" t="s">
        <v>1329</v>
      </c>
      <c r="G15" s="93" t="s">
        <v>1244</v>
      </c>
      <c r="H15" s="292" t="s">
        <v>98</v>
      </c>
      <c r="I15" s="88" t="s">
        <v>1329</v>
      </c>
      <c r="J15" s="89"/>
      <c r="K15" s="6"/>
      <c r="L15" s="88" t="s">
        <v>1329</v>
      </c>
      <c r="M15" s="89"/>
      <c r="N15" s="7"/>
      <c r="O15" s="88" t="s">
        <v>1329</v>
      </c>
      <c r="P15" s="89"/>
      <c r="Q15" s="7"/>
      <c r="R15" s="88" t="s">
        <v>1329</v>
      </c>
      <c r="S15" s="89"/>
      <c r="T15" s="24"/>
      <c r="V15" s="6"/>
      <c r="W15" s="6"/>
      <c r="AA15"/>
      <c r="AB15"/>
      <c r="AC15"/>
      <c r="AD15"/>
      <c r="AE15"/>
    </row>
    <row r="16" spans="1:31" ht="10.5" customHeight="1">
      <c r="A16" s="32"/>
      <c r="B16" s="34"/>
      <c r="C16" s="34"/>
      <c r="D16" s="36"/>
      <c r="E16" s="34"/>
      <c r="F16" s="5"/>
      <c r="G16" s="6"/>
      <c r="H16" s="7"/>
      <c r="I16" s="5"/>
      <c r="J16" s="6"/>
      <c r="K16" s="6"/>
      <c r="L16" s="5"/>
      <c r="M16" s="6"/>
      <c r="N16" s="7"/>
      <c r="O16" s="5"/>
      <c r="P16" s="6"/>
      <c r="Q16" s="7"/>
      <c r="R16" s="5"/>
      <c r="S16" s="6"/>
      <c r="T16" s="24"/>
      <c r="V16" s="6"/>
      <c r="W16" s="6"/>
      <c r="AA16"/>
      <c r="AB16"/>
      <c r="AC16"/>
      <c r="AD16"/>
      <c r="AE16"/>
    </row>
    <row r="17" spans="1:31" ht="10.5" customHeight="1">
      <c r="A17" s="73">
        <v>0.41666666666666669</v>
      </c>
      <c r="B17" s="34"/>
      <c r="C17" s="33">
        <v>0.4375</v>
      </c>
      <c r="D17" s="36"/>
      <c r="E17" s="34"/>
      <c r="F17" s="5" t="s">
        <v>135</v>
      </c>
      <c r="G17" s="6"/>
      <c r="H17" s="6"/>
      <c r="I17" s="5" t="s">
        <v>135</v>
      </c>
      <c r="J17" s="6"/>
      <c r="K17" s="6"/>
      <c r="L17" s="5" t="s">
        <v>135</v>
      </c>
      <c r="M17" s="6"/>
      <c r="N17" s="7"/>
      <c r="O17" s="5" t="s">
        <v>135</v>
      </c>
      <c r="P17" s="6"/>
      <c r="Q17" s="7"/>
      <c r="R17" s="5" t="s">
        <v>135</v>
      </c>
      <c r="S17" s="6"/>
      <c r="T17" s="24"/>
      <c r="V17" s="6"/>
      <c r="W17" s="6"/>
      <c r="AA17"/>
      <c r="AB17"/>
      <c r="AC17"/>
      <c r="AD17"/>
      <c r="AE17"/>
    </row>
    <row r="18" spans="1:31" ht="10.5" customHeight="1">
      <c r="A18" s="32"/>
      <c r="B18" s="34"/>
      <c r="C18" s="34"/>
      <c r="D18" s="36"/>
      <c r="E18" s="34"/>
      <c r="F18" s="5"/>
      <c r="G18" s="6"/>
      <c r="H18" s="6"/>
      <c r="I18" s="5"/>
      <c r="J18" s="6"/>
      <c r="K18" s="6"/>
      <c r="L18" s="5"/>
      <c r="M18" s="6"/>
      <c r="N18" s="7"/>
      <c r="O18" s="5"/>
      <c r="P18" s="6"/>
      <c r="Q18" s="7"/>
      <c r="R18" s="5"/>
      <c r="S18" s="6"/>
      <c r="T18" s="24"/>
      <c r="V18" s="6"/>
      <c r="W18" s="6"/>
      <c r="AA18"/>
      <c r="AB18"/>
      <c r="AC18"/>
      <c r="AD18"/>
      <c r="AE18"/>
    </row>
    <row r="19" spans="1:31" ht="10.5" customHeight="1">
      <c r="A19" s="32"/>
      <c r="B19" s="34"/>
      <c r="C19" s="34"/>
      <c r="D19" s="36"/>
      <c r="E19" s="34"/>
      <c r="F19" s="88" t="s">
        <v>1327</v>
      </c>
      <c r="G19" s="89"/>
      <c r="H19" s="7"/>
      <c r="I19" s="88" t="s">
        <v>1327</v>
      </c>
      <c r="J19" s="89"/>
      <c r="K19" s="7"/>
      <c r="L19" s="88" t="s">
        <v>1327</v>
      </c>
      <c r="M19" s="89"/>
      <c r="N19" s="7"/>
      <c r="O19" s="88" t="s">
        <v>1327</v>
      </c>
      <c r="P19" s="89"/>
      <c r="Q19" s="7"/>
      <c r="R19" s="88" t="s">
        <v>1327</v>
      </c>
      <c r="S19" s="89"/>
      <c r="T19" s="24"/>
      <c r="V19" s="6"/>
      <c r="W19" s="6"/>
    </row>
    <row r="20" spans="1:31" ht="10.5" customHeight="1">
      <c r="A20" s="32"/>
      <c r="B20" s="34"/>
      <c r="C20" s="34"/>
      <c r="D20" s="36"/>
      <c r="E20" s="34"/>
      <c r="F20" s="88" t="s">
        <v>1328</v>
      </c>
      <c r="G20" s="89"/>
      <c r="H20" s="7"/>
      <c r="I20" s="88" t="s">
        <v>1328</v>
      </c>
      <c r="J20" s="89"/>
      <c r="K20" s="6"/>
      <c r="L20" s="88" t="s">
        <v>1328</v>
      </c>
      <c r="M20" s="89"/>
      <c r="N20" s="7"/>
      <c r="O20" s="88" t="s">
        <v>1328</v>
      </c>
      <c r="P20" s="89"/>
      <c r="Q20" s="7"/>
      <c r="R20" s="88" t="s">
        <v>1328</v>
      </c>
      <c r="S20" s="89"/>
      <c r="T20" s="24"/>
      <c r="V20" s="6"/>
      <c r="W20" s="6"/>
    </row>
    <row r="21" spans="1:31" ht="10.5" customHeight="1">
      <c r="A21" s="32"/>
      <c r="B21" s="34"/>
      <c r="C21" s="34"/>
      <c r="D21" s="36"/>
      <c r="E21" s="34"/>
      <c r="F21" s="88" t="s">
        <v>701</v>
      </c>
      <c r="G21" s="89"/>
      <c r="H21" s="7"/>
      <c r="I21" s="88" t="s">
        <v>701</v>
      </c>
      <c r="J21" s="89"/>
      <c r="K21" s="6"/>
      <c r="L21" s="88" t="s">
        <v>701</v>
      </c>
      <c r="M21" s="89"/>
      <c r="N21" s="7"/>
      <c r="O21" s="88" t="s">
        <v>701</v>
      </c>
      <c r="P21" s="89"/>
      <c r="Q21" s="7"/>
      <c r="R21" s="88" t="s">
        <v>701</v>
      </c>
      <c r="S21" s="89"/>
      <c r="T21" s="24"/>
      <c r="V21" s="6"/>
      <c r="W21" s="6"/>
    </row>
    <row r="22" spans="1:31" ht="10.5" customHeight="1">
      <c r="A22" s="32"/>
      <c r="B22" s="34"/>
      <c r="C22" s="34"/>
      <c r="D22" s="36"/>
      <c r="E22" s="34"/>
      <c r="F22" s="88" t="s">
        <v>703</v>
      </c>
      <c r="G22" s="89"/>
      <c r="H22" s="7"/>
      <c r="I22" s="88" t="s">
        <v>703</v>
      </c>
      <c r="J22" s="89"/>
      <c r="K22" s="6"/>
      <c r="L22" s="88" t="s">
        <v>703</v>
      </c>
      <c r="M22" s="89"/>
      <c r="N22" s="7"/>
      <c r="O22" s="88" t="s">
        <v>703</v>
      </c>
      <c r="P22" s="89"/>
      <c r="Q22" s="7"/>
      <c r="R22" s="88" t="s">
        <v>703</v>
      </c>
      <c r="S22" s="89"/>
      <c r="T22" s="24"/>
      <c r="V22" s="6"/>
      <c r="W22" s="6"/>
    </row>
    <row r="23" spans="1:31" ht="10.5" customHeight="1">
      <c r="A23" s="32"/>
      <c r="B23" s="34"/>
      <c r="C23" s="34"/>
      <c r="D23" s="36"/>
      <c r="E23" s="34"/>
      <c r="F23" s="88" t="s">
        <v>702</v>
      </c>
      <c r="G23" s="89"/>
      <c r="H23" s="7"/>
      <c r="I23" s="88" t="s">
        <v>702</v>
      </c>
      <c r="J23" s="89"/>
      <c r="K23" s="6"/>
      <c r="L23" s="88" t="s">
        <v>702</v>
      </c>
      <c r="M23" s="89"/>
      <c r="N23" s="7"/>
      <c r="O23" s="88" t="s">
        <v>702</v>
      </c>
      <c r="P23" s="89"/>
      <c r="Q23" s="7"/>
      <c r="R23" s="88" t="s">
        <v>702</v>
      </c>
      <c r="S23" s="89"/>
      <c r="T23" s="24"/>
      <c r="V23" s="6"/>
      <c r="W23" s="6"/>
    </row>
    <row r="24" spans="1:31" ht="10.5" customHeight="1">
      <c r="A24" s="32"/>
      <c r="B24" s="34"/>
      <c r="C24" s="34"/>
      <c r="D24" s="36"/>
      <c r="E24" s="34"/>
      <c r="F24" s="88" t="s">
        <v>1329</v>
      </c>
      <c r="G24" s="89"/>
      <c r="H24" s="7"/>
      <c r="I24" s="88" t="s">
        <v>1329</v>
      </c>
      <c r="J24" s="89"/>
      <c r="K24" s="6"/>
      <c r="L24" s="88" t="s">
        <v>1329</v>
      </c>
      <c r="M24" s="89"/>
      <c r="N24" s="7"/>
      <c r="O24" s="88" t="s">
        <v>1329</v>
      </c>
      <c r="P24" s="89"/>
      <c r="Q24" s="7"/>
      <c r="R24" s="88" t="s">
        <v>1329</v>
      </c>
      <c r="S24" s="89"/>
      <c r="T24" s="24"/>
      <c r="V24" s="6"/>
      <c r="W24" s="6"/>
    </row>
    <row r="25" spans="1:31" ht="10.5" customHeight="1">
      <c r="A25" s="32"/>
      <c r="B25" s="34"/>
      <c r="C25" s="34"/>
      <c r="D25" s="36"/>
      <c r="E25" s="34"/>
      <c r="F25" s="5"/>
      <c r="G25" s="6"/>
      <c r="H25" s="36"/>
      <c r="I25" s="5"/>
      <c r="J25" s="6"/>
      <c r="K25" s="7"/>
      <c r="L25" s="5"/>
      <c r="M25" s="6"/>
      <c r="N25" s="12"/>
      <c r="O25" s="5"/>
      <c r="P25" s="6"/>
      <c r="Q25" s="7"/>
      <c r="R25" s="5"/>
      <c r="S25" s="6"/>
      <c r="T25" s="24"/>
      <c r="V25" s="6"/>
      <c r="W25" s="6"/>
    </row>
    <row r="26" spans="1:31" ht="10.5" customHeight="1" thickBot="1">
      <c r="A26" s="32"/>
      <c r="B26" s="34"/>
      <c r="C26" s="34"/>
      <c r="D26" s="34"/>
      <c r="E26" s="152"/>
      <c r="F26" s="6"/>
      <c r="G26" s="6"/>
      <c r="H26" s="7"/>
      <c r="I26" s="6"/>
      <c r="J26" s="6"/>
      <c r="K26" s="7"/>
      <c r="L26" s="6"/>
      <c r="M26" s="6"/>
      <c r="N26" s="7"/>
      <c r="O26" s="6"/>
      <c r="P26" s="6"/>
      <c r="Q26" s="7"/>
      <c r="R26" s="6"/>
      <c r="S26" s="28"/>
      <c r="T26" s="24"/>
    </row>
    <row r="27" spans="1:31" ht="10.5" customHeight="1">
      <c r="A27" s="72">
        <v>0.5</v>
      </c>
      <c r="B27" s="47"/>
      <c r="C27" s="49">
        <v>0.54166666666666663</v>
      </c>
      <c r="D27" s="47"/>
      <c r="E27" s="153"/>
      <c r="F27" s="3" t="s">
        <v>531</v>
      </c>
      <c r="G27" s="3" t="s">
        <v>1326</v>
      </c>
      <c r="H27" s="4"/>
      <c r="I27" s="3" t="s">
        <v>531</v>
      </c>
      <c r="J27" s="3" t="s">
        <v>1326</v>
      </c>
      <c r="K27" s="4"/>
      <c r="L27" s="3" t="s">
        <v>531</v>
      </c>
      <c r="M27" s="3" t="s">
        <v>1326</v>
      </c>
      <c r="N27" s="4"/>
      <c r="O27" s="3" t="s">
        <v>531</v>
      </c>
      <c r="P27" s="3" t="s">
        <v>1326</v>
      </c>
      <c r="Q27" s="4"/>
      <c r="R27" s="3" t="s">
        <v>531</v>
      </c>
      <c r="S27" s="3" t="s">
        <v>1326</v>
      </c>
      <c r="T27" s="25"/>
    </row>
    <row r="28" spans="1:31" ht="10.5" customHeight="1" thickBot="1">
      <c r="A28" s="80"/>
      <c r="B28" s="34"/>
      <c r="C28" s="34"/>
      <c r="D28" s="34"/>
      <c r="E28" s="152"/>
      <c r="F28" s="6"/>
      <c r="G28" s="6"/>
      <c r="H28" s="7"/>
      <c r="I28" s="6"/>
      <c r="J28" s="6"/>
      <c r="K28" s="7"/>
      <c r="L28" s="6"/>
      <c r="M28" s="6"/>
      <c r="N28" s="7"/>
      <c r="O28" s="6"/>
      <c r="P28" s="6"/>
      <c r="Q28" s="7"/>
      <c r="R28" s="5"/>
      <c r="S28" s="6"/>
      <c r="T28" s="24"/>
    </row>
    <row r="29" spans="1:31" ht="10.5" customHeight="1" thickBot="1">
      <c r="A29" s="37"/>
      <c r="B29" s="40"/>
      <c r="C29" s="38"/>
      <c r="D29" s="40"/>
      <c r="E29" s="154"/>
      <c r="F29" s="9"/>
      <c r="G29" s="9"/>
      <c r="H29" s="10"/>
      <c r="I29" s="9"/>
      <c r="J29" s="9"/>
      <c r="K29" s="10"/>
      <c r="L29" s="9"/>
      <c r="M29" s="9"/>
      <c r="N29" s="14"/>
      <c r="O29" s="9"/>
      <c r="P29" s="9"/>
      <c r="Q29" s="10"/>
      <c r="R29" s="76">
        <v>0.53125</v>
      </c>
      <c r="S29" s="70">
        <v>0.55208333333333337</v>
      </c>
      <c r="T29" s="25"/>
    </row>
    <row r="30" spans="1:31" ht="10.5" customHeight="1">
      <c r="A30" s="32"/>
      <c r="B30" s="34"/>
      <c r="C30" s="34"/>
      <c r="D30" s="34"/>
      <c r="E30" s="152"/>
      <c r="F30" s="6"/>
      <c r="G30" s="6"/>
      <c r="H30" s="7"/>
      <c r="I30" s="6"/>
      <c r="J30" s="6"/>
      <c r="K30" s="7"/>
      <c r="L30" s="6"/>
      <c r="M30" s="6"/>
      <c r="N30" s="7"/>
      <c r="O30" s="6"/>
      <c r="P30" s="6"/>
      <c r="Q30" s="31"/>
      <c r="R30" s="5" t="s">
        <v>532</v>
      </c>
      <c r="S30" s="6"/>
      <c r="T30" s="24"/>
    </row>
    <row r="31" spans="1:31" ht="10.5" customHeight="1">
      <c r="A31" s="73">
        <v>0.54166666666666663</v>
      </c>
      <c r="B31" s="34"/>
      <c r="C31" s="33">
        <v>0.625</v>
      </c>
      <c r="D31" s="34"/>
      <c r="E31" s="152"/>
      <c r="F31" s="88" t="s">
        <v>1327</v>
      </c>
      <c r="G31" s="89"/>
      <c r="H31" s="7"/>
      <c r="I31" s="88" t="s">
        <v>1327</v>
      </c>
      <c r="J31" s="89"/>
      <c r="K31" s="7"/>
      <c r="L31" s="88" t="s">
        <v>1327</v>
      </c>
      <c r="M31" s="89"/>
      <c r="N31" s="7"/>
      <c r="O31" s="88" t="s">
        <v>1327</v>
      </c>
      <c r="P31" s="89"/>
      <c r="Q31" s="7"/>
      <c r="R31" s="5" t="s">
        <v>113</v>
      </c>
      <c r="S31" s="6"/>
      <c r="T31" s="24"/>
    </row>
    <row r="32" spans="1:31" ht="10.5" customHeight="1">
      <c r="A32" s="32"/>
      <c r="B32" s="34"/>
      <c r="C32" s="34"/>
      <c r="D32" s="34"/>
      <c r="E32" s="152"/>
      <c r="F32" s="88" t="s">
        <v>1328</v>
      </c>
      <c r="G32" s="89"/>
      <c r="H32" s="7"/>
      <c r="I32" s="88" t="s">
        <v>1328</v>
      </c>
      <c r="J32" s="89"/>
      <c r="K32" s="6"/>
      <c r="L32" s="88" t="s">
        <v>1328</v>
      </c>
      <c r="M32" s="89"/>
      <c r="N32" s="7"/>
      <c r="O32" s="88" t="s">
        <v>1328</v>
      </c>
      <c r="P32" s="89"/>
      <c r="Q32" s="7"/>
      <c r="R32" s="71"/>
      <c r="S32" s="69"/>
      <c r="T32" s="24"/>
      <c r="AC32" s="42" t="s">
        <v>505</v>
      </c>
    </row>
    <row r="33" spans="1:26" ht="10.5" customHeight="1">
      <c r="A33" s="32"/>
      <c r="B33" s="34"/>
      <c r="C33" s="34"/>
      <c r="D33" s="34"/>
      <c r="E33" s="152"/>
      <c r="F33" s="88" t="s">
        <v>701</v>
      </c>
      <c r="G33" s="89"/>
      <c r="H33" s="7"/>
      <c r="I33" s="88" t="s">
        <v>701</v>
      </c>
      <c r="J33" s="89"/>
      <c r="K33" s="6"/>
      <c r="L33" s="88" t="s">
        <v>701</v>
      </c>
      <c r="M33" s="89"/>
      <c r="N33" s="7"/>
      <c r="O33" s="88" t="s">
        <v>701</v>
      </c>
      <c r="P33" s="89"/>
      <c r="Q33" s="7"/>
      <c r="R33" s="5"/>
      <c r="S33" s="6"/>
      <c r="T33" s="24"/>
    </row>
    <row r="34" spans="1:26" ht="10.5" customHeight="1">
      <c r="A34" s="32"/>
      <c r="B34" s="34"/>
      <c r="C34" s="34"/>
      <c r="D34" s="34"/>
      <c r="E34" s="152"/>
      <c r="F34" s="88" t="s">
        <v>703</v>
      </c>
      <c r="G34" s="89"/>
      <c r="H34" s="7"/>
      <c r="I34" s="88" t="s">
        <v>703</v>
      </c>
      <c r="J34" s="89"/>
      <c r="K34" s="6"/>
      <c r="L34" s="88" t="s">
        <v>703</v>
      </c>
      <c r="M34" s="89"/>
      <c r="N34" s="7"/>
      <c r="O34" s="88" t="s">
        <v>703</v>
      </c>
      <c r="P34" s="89"/>
      <c r="Q34" s="7"/>
      <c r="R34" s="5"/>
      <c r="S34" s="6"/>
      <c r="T34" s="24"/>
    </row>
    <row r="35" spans="1:26" ht="10.5" customHeight="1" thickBot="1">
      <c r="A35" s="32"/>
      <c r="B35" s="34"/>
      <c r="C35" s="34"/>
      <c r="D35" s="34"/>
      <c r="E35" s="152"/>
      <c r="F35" s="88" t="s">
        <v>702</v>
      </c>
      <c r="G35" s="89"/>
      <c r="H35" s="7"/>
      <c r="I35" s="88" t="s">
        <v>702</v>
      </c>
      <c r="J35" s="89"/>
      <c r="K35" s="6"/>
      <c r="L35" s="88" t="s">
        <v>702</v>
      </c>
      <c r="M35" s="89"/>
      <c r="N35" s="7"/>
      <c r="O35" s="88" t="s">
        <v>702</v>
      </c>
      <c r="P35" s="89"/>
      <c r="Q35" s="7"/>
      <c r="R35" s="8"/>
      <c r="S35" s="9"/>
      <c r="T35" s="27"/>
    </row>
    <row r="36" spans="1:26" ht="10.5" customHeight="1">
      <c r="A36" s="32"/>
      <c r="B36" s="34"/>
      <c r="C36" s="34"/>
      <c r="D36" s="34"/>
      <c r="E36" s="152"/>
      <c r="F36" s="88" t="s">
        <v>1329</v>
      </c>
      <c r="G36" s="89"/>
      <c r="H36" s="7"/>
      <c r="I36" s="88" t="s">
        <v>1329</v>
      </c>
      <c r="J36" s="89"/>
      <c r="K36" s="6"/>
      <c r="L36" s="88" t="s">
        <v>1329</v>
      </c>
      <c r="M36" s="89"/>
      <c r="N36" s="7"/>
      <c r="O36" s="88" t="s">
        <v>1329</v>
      </c>
      <c r="P36" s="89"/>
      <c r="Q36" s="7"/>
      <c r="R36" s="71">
        <v>0.55208333333333337</v>
      </c>
      <c r="S36" s="69">
        <v>0.61458333333333337</v>
      </c>
      <c r="T36" s="24"/>
    </row>
    <row r="37" spans="1:26" ht="10.5" customHeight="1">
      <c r="A37" s="32"/>
      <c r="B37" s="34"/>
      <c r="C37" s="34"/>
      <c r="D37" s="34"/>
      <c r="E37" s="152"/>
      <c r="F37" s="5"/>
      <c r="G37" s="6"/>
      <c r="H37" s="7"/>
      <c r="I37" s="5"/>
      <c r="J37" s="6"/>
      <c r="K37" s="7"/>
      <c r="L37" s="5"/>
      <c r="M37" s="6"/>
      <c r="N37" s="7"/>
      <c r="O37" s="5"/>
      <c r="P37" s="6"/>
      <c r="Q37" s="7"/>
      <c r="R37" s="5" t="s">
        <v>534</v>
      </c>
      <c r="S37" s="69"/>
      <c r="T37" s="24"/>
    </row>
    <row r="38" spans="1:26" ht="10.5" customHeight="1" thickBot="1">
      <c r="A38" s="32"/>
      <c r="B38" s="34"/>
      <c r="C38" s="34"/>
      <c r="D38" s="36"/>
      <c r="E38" s="34"/>
      <c r="F38" s="5"/>
      <c r="G38" s="6"/>
      <c r="H38" s="7"/>
      <c r="I38" s="5"/>
      <c r="J38" s="6"/>
      <c r="K38" s="7"/>
      <c r="L38" s="5"/>
      <c r="M38" s="6"/>
      <c r="N38" s="7"/>
      <c r="O38" s="5"/>
      <c r="P38" s="6"/>
      <c r="Q38" s="12"/>
      <c r="R38" s="5" t="s">
        <v>535</v>
      </c>
      <c r="S38" s="6"/>
      <c r="T38" s="24"/>
    </row>
    <row r="39" spans="1:26" ht="10.5" customHeight="1" thickTop="1">
      <c r="A39" s="32"/>
      <c r="B39" s="34"/>
      <c r="C39" s="34"/>
      <c r="D39" s="36"/>
      <c r="E39" s="34"/>
      <c r="F39" s="5"/>
      <c r="G39" s="1012" t="s">
        <v>125</v>
      </c>
      <c r="H39" s="1013"/>
      <c r="I39" s="1013"/>
      <c r="J39" s="1013"/>
      <c r="K39" s="1013"/>
      <c r="L39" s="1013"/>
      <c r="M39" s="1013"/>
      <c r="N39" s="1013"/>
      <c r="O39" s="1014"/>
      <c r="P39" s="6" t="s">
        <v>505</v>
      </c>
      <c r="Q39" s="12"/>
      <c r="R39" s="71"/>
      <c r="S39" s="6"/>
      <c r="T39" s="24"/>
    </row>
    <row r="40" spans="1:26" ht="10.5" customHeight="1">
      <c r="A40" s="32"/>
      <c r="B40" s="34"/>
      <c r="C40" s="34"/>
      <c r="D40" s="36"/>
      <c r="E40" s="34"/>
      <c r="F40" s="5"/>
      <c r="G40" s="922" t="s">
        <v>1330</v>
      </c>
      <c r="H40" s="924"/>
      <c r="I40" s="924"/>
      <c r="J40" s="924"/>
      <c r="K40" s="924"/>
      <c r="L40" s="924"/>
      <c r="M40" s="924"/>
      <c r="N40" s="924"/>
      <c r="O40" s="950"/>
      <c r="P40" s="6"/>
      <c r="Q40" s="7"/>
      <c r="R40" s="5"/>
      <c r="S40" s="6"/>
      <c r="T40" s="24"/>
    </row>
    <row r="41" spans="1:26" ht="10.5" customHeight="1" thickBot="1">
      <c r="A41" s="32"/>
      <c r="B41" s="34"/>
      <c r="C41" s="34"/>
      <c r="D41" s="36"/>
      <c r="E41" s="34"/>
      <c r="F41" s="5"/>
      <c r="G41" s="922" t="s">
        <v>1331</v>
      </c>
      <c r="H41" s="924"/>
      <c r="I41" s="924"/>
      <c r="J41" s="924"/>
      <c r="K41" s="924"/>
      <c r="L41" s="924"/>
      <c r="M41" s="924"/>
      <c r="N41" s="924"/>
      <c r="O41" s="950"/>
      <c r="P41" s="6"/>
      <c r="Q41" s="12"/>
      <c r="R41" s="5"/>
      <c r="S41" s="6"/>
      <c r="T41" s="24"/>
    </row>
    <row r="42" spans="1:26" ht="10.5" customHeight="1" thickBot="1">
      <c r="A42" s="32"/>
      <c r="B42" s="34"/>
      <c r="C42" s="34"/>
      <c r="D42" s="36"/>
      <c r="E42" s="34"/>
      <c r="F42" s="5"/>
      <c r="G42" s="1015" t="s">
        <v>1332</v>
      </c>
      <c r="H42" s="1016"/>
      <c r="I42" s="1016"/>
      <c r="J42" s="1016"/>
      <c r="K42" s="1016"/>
      <c r="L42" s="1016"/>
      <c r="M42" s="1016"/>
      <c r="N42" s="1016"/>
      <c r="O42" s="1017"/>
      <c r="P42" s="6"/>
      <c r="Q42" s="12"/>
      <c r="R42" s="76">
        <v>0.61458333333333337</v>
      </c>
      <c r="S42" s="70">
        <v>0.64583333333333337</v>
      </c>
      <c r="T42" s="25"/>
    </row>
    <row r="43" spans="1:26" ht="10.5" customHeight="1" thickTop="1">
      <c r="A43" s="32"/>
      <c r="B43" s="34"/>
      <c r="C43" s="34"/>
      <c r="D43" s="36"/>
      <c r="E43" s="34"/>
      <c r="F43" s="5"/>
      <c r="G43" s="6"/>
      <c r="H43" s="7"/>
      <c r="I43" s="5"/>
      <c r="J43" s="6"/>
      <c r="K43" s="7"/>
      <c r="L43" s="6"/>
      <c r="M43" s="6"/>
      <c r="N43" s="7"/>
      <c r="O43" s="5"/>
      <c r="P43" s="6"/>
      <c r="Q43" s="12"/>
      <c r="R43" s="5" t="s">
        <v>536</v>
      </c>
      <c r="S43" s="6" t="s">
        <v>502</v>
      </c>
      <c r="T43" s="24" t="s">
        <v>80</v>
      </c>
    </row>
    <row r="44" spans="1:26" ht="10.5" customHeight="1">
      <c r="A44" s="32"/>
      <c r="B44" s="34"/>
      <c r="C44" s="34"/>
      <c r="D44" s="36"/>
      <c r="E44" s="34"/>
      <c r="F44" s="5"/>
      <c r="G44" s="6"/>
      <c r="H44" s="7"/>
      <c r="I44" s="5"/>
      <c r="J44" s="6"/>
      <c r="K44" s="7"/>
      <c r="L44" s="6"/>
      <c r="M44" s="6"/>
      <c r="N44" s="7"/>
      <c r="O44" s="5"/>
      <c r="P44" s="6"/>
      <c r="Q44" s="7"/>
      <c r="R44" s="5"/>
      <c r="S44" s="6" t="s">
        <v>529</v>
      </c>
      <c r="T44" s="24" t="s">
        <v>86</v>
      </c>
    </row>
    <row r="45" spans="1:26" ht="10.5" customHeight="1" thickBot="1">
      <c r="A45" s="37"/>
      <c r="B45" s="38"/>
      <c r="C45" s="38"/>
      <c r="D45" s="39"/>
      <c r="E45" s="34"/>
      <c r="F45" s="5"/>
      <c r="G45" s="6"/>
      <c r="H45" s="7"/>
      <c r="I45" s="535"/>
      <c r="J45" s="60"/>
      <c r="K45" s="63"/>
      <c r="L45" s="535"/>
      <c r="M45" s="6"/>
      <c r="N45" s="7"/>
      <c r="O45" s="5"/>
      <c r="P45" s="6"/>
      <c r="Q45" s="7"/>
      <c r="R45" s="8"/>
      <c r="S45" s="9"/>
      <c r="T45" s="27"/>
      <c r="Z45" s="42" t="s">
        <v>505</v>
      </c>
    </row>
    <row r="46" spans="1:26" ht="10.5" customHeight="1">
      <c r="A46" s="46"/>
      <c r="B46" s="47"/>
      <c r="C46" s="47"/>
      <c r="D46" s="48"/>
      <c r="E46" s="47"/>
      <c r="F46" s="2"/>
      <c r="G46" s="3"/>
      <c r="H46" s="51"/>
      <c r="I46" s="2"/>
      <c r="J46" s="3"/>
      <c r="K46" s="4"/>
      <c r="L46" s="2"/>
      <c r="M46" s="3"/>
      <c r="N46" s="4"/>
      <c r="O46" s="2"/>
      <c r="P46" s="3"/>
      <c r="Q46" s="52"/>
      <c r="R46" s="5"/>
      <c r="S46" s="6"/>
      <c r="T46" s="24"/>
    </row>
    <row r="47" spans="1:26" ht="10.5" customHeight="1">
      <c r="A47" s="73">
        <v>0.64583333333333337</v>
      </c>
      <c r="B47" s="34"/>
      <c r="C47" s="33">
        <v>0.66666666666666663</v>
      </c>
      <c r="D47" s="36"/>
      <c r="E47" s="34"/>
      <c r="F47" s="5" t="s">
        <v>533</v>
      </c>
      <c r="G47" s="6"/>
      <c r="H47" s="7"/>
      <c r="I47" s="5" t="s">
        <v>533</v>
      </c>
      <c r="J47" s="6"/>
      <c r="K47" s="7"/>
      <c r="L47" s="5" t="s">
        <v>533</v>
      </c>
      <c r="M47" s="6"/>
      <c r="N47" s="7"/>
      <c r="O47" s="5" t="s">
        <v>533</v>
      </c>
      <c r="P47" s="6"/>
      <c r="Q47" s="7"/>
      <c r="R47" s="5"/>
      <c r="S47" s="6"/>
      <c r="T47" s="24"/>
    </row>
    <row r="48" spans="1:26" ht="10.5" customHeight="1" thickBot="1">
      <c r="A48" s="37"/>
      <c r="B48" s="38"/>
      <c r="C48" s="38"/>
      <c r="D48" s="39"/>
      <c r="E48" s="38"/>
      <c r="F48" s="8"/>
      <c r="G48" s="9"/>
      <c r="H48" s="10"/>
      <c r="I48" s="8"/>
      <c r="J48" s="9"/>
      <c r="K48" s="10"/>
      <c r="L48" s="8"/>
      <c r="M48" s="9"/>
      <c r="N48" s="10"/>
      <c r="O48" s="9"/>
      <c r="P48" s="9"/>
      <c r="Q48" s="10"/>
      <c r="R48" s="5"/>
      <c r="S48" s="6"/>
      <c r="T48" s="24"/>
    </row>
    <row r="49" spans="1:20" ht="10.5" customHeight="1">
      <c r="A49" s="46"/>
      <c r="B49" s="47"/>
      <c r="C49" s="47"/>
      <c r="D49" s="48"/>
      <c r="E49" s="47"/>
      <c r="F49" s="2"/>
      <c r="G49" s="3"/>
      <c r="H49" s="4"/>
      <c r="I49" s="3"/>
      <c r="J49" s="3"/>
      <c r="K49" s="4"/>
      <c r="L49" s="2"/>
      <c r="M49" s="3"/>
      <c r="N49" s="4"/>
      <c r="O49" s="2"/>
      <c r="P49" s="3"/>
      <c r="Q49" s="4"/>
      <c r="R49" s="5"/>
      <c r="S49" s="6"/>
      <c r="T49" s="24"/>
    </row>
    <row r="50" spans="1:20" ht="10.5" customHeight="1" thickBot="1">
      <c r="A50" s="37"/>
      <c r="B50" s="40"/>
      <c r="C50" s="38"/>
      <c r="D50" s="41"/>
      <c r="E50" s="40"/>
      <c r="F50" s="8"/>
      <c r="G50" s="9"/>
      <c r="H50" s="10"/>
      <c r="I50" s="8"/>
      <c r="J50" s="9"/>
      <c r="K50" s="10"/>
      <c r="L50" s="8"/>
      <c r="M50" s="9"/>
      <c r="N50" s="10"/>
      <c r="O50" s="8"/>
      <c r="P50" s="9"/>
      <c r="Q50" s="10"/>
      <c r="R50" s="5"/>
      <c r="S50" s="6"/>
      <c r="T50" s="24"/>
    </row>
    <row r="51" spans="1:20" ht="10.5" customHeight="1">
      <c r="A51" s="72">
        <v>0.72916666666666663</v>
      </c>
      <c r="B51" s="77"/>
      <c r="C51" s="49">
        <v>0.76041666666666663</v>
      </c>
      <c r="D51" s="50"/>
      <c r="E51" s="49"/>
      <c r="F51" s="2" t="s">
        <v>506</v>
      </c>
      <c r="G51" s="3"/>
      <c r="H51" s="4"/>
      <c r="I51" s="2" t="s">
        <v>506</v>
      </c>
      <c r="J51" s="3"/>
      <c r="K51" s="4"/>
      <c r="L51" s="2" t="s">
        <v>506</v>
      </c>
      <c r="M51" s="3"/>
      <c r="N51" s="51"/>
      <c r="O51" s="2" t="s">
        <v>506</v>
      </c>
      <c r="P51" s="3"/>
      <c r="Q51" s="4"/>
      <c r="R51" s="5"/>
      <c r="S51" s="6"/>
      <c r="T51" s="24"/>
    </row>
    <row r="52" spans="1:20" ht="10.5" customHeight="1" thickBot="1">
      <c r="A52" s="37"/>
      <c r="B52" s="78"/>
      <c r="C52" s="38"/>
      <c r="D52" s="39"/>
      <c r="E52" s="38"/>
      <c r="F52" s="8"/>
      <c r="G52" s="9"/>
      <c r="H52" s="10"/>
      <c r="I52" s="8"/>
      <c r="J52" s="9"/>
      <c r="K52" s="10"/>
      <c r="L52" s="8"/>
      <c r="M52" s="9"/>
      <c r="N52" s="10"/>
      <c r="O52" s="8"/>
      <c r="P52" s="9"/>
      <c r="Q52" s="10"/>
      <c r="R52" s="5"/>
      <c r="S52" s="6"/>
      <c r="T52" s="24"/>
    </row>
    <row r="53" spans="1:20" ht="10.5" customHeight="1">
      <c r="A53" s="73">
        <v>0.76041666666666663</v>
      </c>
      <c r="B53" s="79"/>
      <c r="C53" s="33">
        <v>0.80208333333333337</v>
      </c>
      <c r="D53" s="35"/>
      <c r="E53" s="33"/>
      <c r="F53" s="5"/>
      <c r="G53" s="6"/>
      <c r="H53" s="7"/>
      <c r="I53" s="5"/>
      <c r="J53" s="6"/>
      <c r="K53" s="7"/>
      <c r="L53" s="5"/>
      <c r="M53" s="6"/>
      <c r="N53" s="12"/>
      <c r="O53" s="5"/>
      <c r="P53" s="6"/>
      <c r="Q53" s="7"/>
      <c r="R53" s="5"/>
      <c r="S53" s="6"/>
      <c r="T53" s="24"/>
    </row>
    <row r="54" spans="1:20" ht="10.5" customHeight="1" thickBot="1">
      <c r="A54" s="37"/>
      <c r="B54" s="38"/>
      <c r="C54" s="38"/>
      <c r="D54" s="39"/>
      <c r="E54" s="38"/>
      <c r="F54" s="8" t="s">
        <v>507</v>
      </c>
      <c r="G54" s="9"/>
      <c r="H54" s="10"/>
      <c r="I54" s="8" t="s">
        <v>507</v>
      </c>
      <c r="J54" s="9"/>
      <c r="K54" s="10"/>
      <c r="L54" s="8" t="s">
        <v>507</v>
      </c>
      <c r="M54" s="9"/>
      <c r="N54" s="14"/>
      <c r="O54" s="8" t="s">
        <v>507</v>
      </c>
      <c r="P54" s="9"/>
      <c r="Q54" s="10"/>
      <c r="R54" s="5"/>
      <c r="S54" s="6"/>
      <c r="T54" s="24"/>
    </row>
    <row r="55" spans="1:20" ht="10.5" customHeight="1">
      <c r="A55" s="73"/>
      <c r="B55" s="33"/>
      <c r="C55" s="33"/>
      <c r="D55" s="36"/>
      <c r="E55" s="34"/>
      <c r="F55" s="5" t="s">
        <v>1127</v>
      </c>
      <c r="G55" s="6"/>
      <c r="H55" s="7"/>
      <c r="I55" s="5"/>
      <c r="J55" s="6"/>
      <c r="K55" s="7"/>
      <c r="L55" s="5"/>
      <c r="M55" s="6"/>
      <c r="N55" s="12"/>
      <c r="O55" s="5"/>
      <c r="P55" s="6"/>
      <c r="Q55" s="7"/>
      <c r="R55" s="5"/>
      <c r="S55" s="6"/>
      <c r="T55" s="24"/>
    </row>
    <row r="56" spans="1:20" ht="10.5" customHeight="1">
      <c r="A56" s="73">
        <v>0.875</v>
      </c>
      <c r="B56" s="33"/>
      <c r="C56" s="33">
        <v>0.89583333333333337</v>
      </c>
      <c r="D56" s="36"/>
      <c r="E56" s="34"/>
      <c r="F56" s="5" t="s">
        <v>508</v>
      </c>
      <c r="G56" s="6"/>
      <c r="H56" s="7"/>
      <c r="I56" s="5" t="s">
        <v>508</v>
      </c>
      <c r="J56" s="6"/>
      <c r="K56" s="7"/>
      <c r="L56" s="5" t="s">
        <v>508</v>
      </c>
      <c r="M56" s="6"/>
      <c r="N56" s="12"/>
      <c r="O56" s="5" t="s">
        <v>508</v>
      </c>
      <c r="P56" s="6"/>
      <c r="Q56" s="7"/>
      <c r="R56" s="5"/>
      <c r="S56" s="6"/>
      <c r="T56" s="24"/>
    </row>
    <row r="57" spans="1:20" ht="10.5" customHeight="1">
      <c r="A57" s="73">
        <v>0.90625</v>
      </c>
      <c r="B57" s="33"/>
      <c r="C57" s="33">
        <v>0.92708333333333337</v>
      </c>
      <c r="D57" s="36"/>
      <c r="E57" s="34"/>
      <c r="F57" s="5" t="s">
        <v>124</v>
      </c>
      <c r="G57" s="6"/>
      <c r="H57" s="7"/>
      <c r="I57" s="5" t="s">
        <v>124</v>
      </c>
      <c r="J57" s="6"/>
      <c r="K57" s="7"/>
      <c r="L57" s="5" t="s">
        <v>124</v>
      </c>
      <c r="M57" s="6"/>
      <c r="N57" s="12"/>
      <c r="O57" s="5" t="s">
        <v>124</v>
      </c>
      <c r="P57" s="6"/>
      <c r="Q57" s="7"/>
      <c r="R57" s="5"/>
      <c r="S57" s="6"/>
      <c r="T57" s="24"/>
    </row>
    <row r="58" spans="1:20" ht="10.5" customHeight="1">
      <c r="A58" s="73">
        <v>0.92708333333333337</v>
      </c>
      <c r="B58" s="33"/>
      <c r="C58" s="34"/>
      <c r="D58" s="36"/>
      <c r="E58" s="34"/>
      <c r="F58" s="5" t="s">
        <v>509</v>
      </c>
      <c r="G58" s="6"/>
      <c r="H58" s="7"/>
      <c r="I58" s="5" t="s">
        <v>509</v>
      </c>
      <c r="J58" s="6"/>
      <c r="K58" s="7"/>
      <c r="L58" s="5" t="s">
        <v>509</v>
      </c>
      <c r="M58" s="6"/>
      <c r="N58" s="12"/>
      <c r="O58" s="5" t="s">
        <v>509</v>
      </c>
      <c r="P58" s="6"/>
      <c r="Q58" s="7"/>
      <c r="R58" s="5"/>
      <c r="S58" s="6"/>
      <c r="T58" s="24"/>
    </row>
    <row r="59" spans="1:20" ht="10.5" customHeight="1" thickBot="1">
      <c r="A59" s="91">
        <v>0.94791666666666663</v>
      </c>
      <c r="B59" s="92"/>
      <c r="C59" s="81"/>
      <c r="D59" s="82"/>
      <c r="E59" s="81"/>
      <c r="F59" s="83" t="s">
        <v>510</v>
      </c>
      <c r="G59" s="84"/>
      <c r="H59" s="86"/>
      <c r="I59" s="83" t="s">
        <v>510</v>
      </c>
      <c r="J59" s="84"/>
      <c r="K59" s="86"/>
      <c r="L59" s="83" t="s">
        <v>510</v>
      </c>
      <c r="M59" s="84"/>
      <c r="N59" s="85"/>
      <c r="O59" s="83" t="s">
        <v>510</v>
      </c>
      <c r="P59" s="84"/>
      <c r="Q59" s="86"/>
      <c r="R59" s="83"/>
      <c r="S59" s="84"/>
      <c r="T59" s="87"/>
    </row>
    <row r="60" spans="1:20" ht="14" thickTop="1"/>
  </sheetData>
  <mergeCells count="8">
    <mergeCell ref="P2:Q2"/>
    <mergeCell ref="G39:O39"/>
    <mergeCell ref="G40:O40"/>
    <mergeCell ref="G41:O41"/>
    <mergeCell ref="G42:O42"/>
    <mergeCell ref="G2:H2"/>
    <mergeCell ref="J2:K2"/>
    <mergeCell ref="M2:N2"/>
  </mergeCells>
  <conditionalFormatting sqref="U39:IV42 U1:XFD38 A60:XFD65536 U43:XFD59">
    <cfRule type="cellIs" dxfId="1157" priority="77" stopIfTrue="1" operator="equal">
      <formula>"x"</formula>
    </cfRule>
  </conditionalFormatting>
  <conditionalFormatting sqref="A39:G39 A40:F42 P39:T42 A16:T18 A13:E13 G13:H13 A1:T9 A43:T59 A10:H12 A14:H15 K10:K15 N10:N15 Q10:Q15 T10:T15 A25:T30 A19:E24 T19:T24 A37:T38 A31:E36 Q31:T36 F12:F13">
    <cfRule type="cellIs" dxfId="1156" priority="76" stopIfTrue="1" operator="equal">
      <formula>"x"</formula>
    </cfRule>
  </conditionalFormatting>
  <conditionalFormatting sqref="F13">
    <cfRule type="cellIs" dxfId="1155" priority="75" stopIfTrue="1" operator="equal">
      <formula>"x"</formula>
    </cfRule>
  </conditionalFormatting>
  <conditionalFormatting sqref="J10:J15">
    <cfRule type="cellIs" dxfId="1154" priority="66" stopIfTrue="1" operator="equal">
      <formula>"x"</formula>
    </cfRule>
  </conditionalFormatting>
  <conditionalFormatting sqref="O13">
    <cfRule type="cellIs" dxfId="1153" priority="29" stopIfTrue="1" operator="equal">
      <formula>"x"</formula>
    </cfRule>
  </conditionalFormatting>
  <conditionalFormatting sqref="M10:M15">
    <cfRule type="cellIs" dxfId="1152" priority="64" stopIfTrue="1" operator="equal">
      <formula>"x"</formula>
    </cfRule>
  </conditionalFormatting>
  <conditionalFormatting sqref="O10:O15">
    <cfRule type="cellIs" dxfId="1151" priority="30" stopIfTrue="1" operator="equal">
      <formula>"x"</formula>
    </cfRule>
  </conditionalFormatting>
  <conditionalFormatting sqref="P10:P15">
    <cfRule type="cellIs" dxfId="1150" priority="62" stopIfTrue="1" operator="equal">
      <formula>"x"</formula>
    </cfRule>
  </conditionalFormatting>
  <conditionalFormatting sqref="L14">
    <cfRule type="cellIs" dxfId="1149" priority="31" stopIfTrue="1" operator="equal">
      <formula>"x"</formula>
    </cfRule>
  </conditionalFormatting>
  <conditionalFormatting sqref="S10:S15">
    <cfRule type="cellIs" dxfId="1148" priority="60" stopIfTrue="1" operator="equal">
      <formula>"x"</formula>
    </cfRule>
  </conditionalFormatting>
  <conditionalFormatting sqref="L13">
    <cfRule type="cellIs" dxfId="1147" priority="32" stopIfTrue="1" operator="equal">
      <formula>"x"</formula>
    </cfRule>
  </conditionalFormatting>
  <conditionalFormatting sqref="G19:H24 K19:K24 N19:N24 Q19:Q24">
    <cfRule type="cellIs" dxfId="1146" priority="58" stopIfTrue="1" operator="equal">
      <formula>"x"</formula>
    </cfRule>
  </conditionalFormatting>
  <conditionalFormatting sqref="O19:O24">
    <cfRule type="cellIs" dxfId="1145" priority="18" stopIfTrue="1" operator="equal">
      <formula>"x"</formula>
    </cfRule>
  </conditionalFormatting>
  <conditionalFormatting sqref="J19:J24">
    <cfRule type="cellIs" dxfId="1144" priority="56" stopIfTrue="1" operator="equal">
      <formula>"x"</formula>
    </cfRule>
  </conditionalFormatting>
  <conditionalFormatting sqref="M19:M24">
    <cfRule type="cellIs" dxfId="1143" priority="54" stopIfTrue="1" operator="equal">
      <formula>"x"</formula>
    </cfRule>
  </conditionalFormatting>
  <conditionalFormatting sqref="P19:P24">
    <cfRule type="cellIs" dxfId="1142" priority="52" stopIfTrue="1" operator="equal">
      <formula>"x"</formula>
    </cfRule>
  </conditionalFormatting>
  <conditionalFormatting sqref="L10:L15">
    <cfRule type="cellIs" dxfId="1141" priority="33" stopIfTrue="1" operator="equal">
      <formula>"x"</formula>
    </cfRule>
  </conditionalFormatting>
  <conditionalFormatting sqref="S19:S24">
    <cfRule type="cellIs" dxfId="1140" priority="50" stopIfTrue="1" operator="equal">
      <formula>"x"</formula>
    </cfRule>
  </conditionalFormatting>
  <conditionalFormatting sqref="I14">
    <cfRule type="cellIs" dxfId="1139" priority="34" stopIfTrue="1" operator="equal">
      <formula>"x"</formula>
    </cfRule>
  </conditionalFormatting>
  <conditionalFormatting sqref="G31:H36 K31:K36 N31:N36">
    <cfRule type="cellIs" dxfId="1138" priority="48" stopIfTrue="1" operator="equal">
      <formula>"x"</formula>
    </cfRule>
  </conditionalFormatting>
  <conditionalFormatting sqref="I13">
    <cfRule type="cellIs" dxfId="1137" priority="35" stopIfTrue="1" operator="equal">
      <formula>"x"</formula>
    </cfRule>
  </conditionalFormatting>
  <conditionalFormatting sqref="J31:J36">
    <cfRule type="cellIs" dxfId="1136" priority="46" stopIfTrue="1" operator="equal">
      <formula>"x"</formula>
    </cfRule>
  </conditionalFormatting>
  <conditionalFormatting sqref="I10:I15">
    <cfRule type="cellIs" dxfId="1135" priority="36" stopIfTrue="1" operator="equal">
      <formula>"x"</formula>
    </cfRule>
  </conditionalFormatting>
  <conditionalFormatting sqref="M31:M36">
    <cfRule type="cellIs" dxfId="1134" priority="44" stopIfTrue="1" operator="equal">
      <formula>"x"</formula>
    </cfRule>
  </conditionalFormatting>
  <conditionalFormatting sqref="F23">
    <cfRule type="cellIs" dxfId="1133" priority="37" stopIfTrue="1" operator="equal">
      <formula>"x"</formula>
    </cfRule>
  </conditionalFormatting>
  <conditionalFormatting sqref="P31:P36">
    <cfRule type="cellIs" dxfId="1132" priority="42" stopIfTrue="1" operator="equal">
      <formula>"x"</formula>
    </cfRule>
  </conditionalFormatting>
  <conditionalFormatting sqref="F22">
    <cfRule type="cellIs" dxfId="1131" priority="38" stopIfTrue="1" operator="equal">
      <formula>"x"</formula>
    </cfRule>
  </conditionalFormatting>
  <conditionalFormatting sqref="F14">
    <cfRule type="cellIs" dxfId="1130" priority="40" stopIfTrue="1" operator="equal">
      <formula>"x"</formula>
    </cfRule>
  </conditionalFormatting>
  <conditionalFormatting sqref="F19:F24">
    <cfRule type="cellIs" dxfId="1129" priority="39" stopIfTrue="1" operator="equal">
      <formula>"x"</formula>
    </cfRule>
  </conditionalFormatting>
  <conditionalFormatting sqref="O14">
    <cfRule type="cellIs" dxfId="1128" priority="28" stopIfTrue="1" operator="equal">
      <formula>"x"</formula>
    </cfRule>
  </conditionalFormatting>
  <conditionalFormatting sqref="R10:R15">
    <cfRule type="cellIs" dxfId="1127" priority="27" stopIfTrue="1" operator="equal">
      <formula>"x"</formula>
    </cfRule>
  </conditionalFormatting>
  <conditionalFormatting sqref="R13">
    <cfRule type="cellIs" dxfId="1126" priority="26" stopIfTrue="1" operator="equal">
      <formula>"x"</formula>
    </cfRule>
  </conditionalFormatting>
  <conditionalFormatting sqref="R14">
    <cfRule type="cellIs" dxfId="1125" priority="25" stopIfTrue="1" operator="equal">
      <formula>"x"</formula>
    </cfRule>
  </conditionalFormatting>
  <conditionalFormatting sqref="I19:I24">
    <cfRule type="cellIs" dxfId="1124" priority="24" stopIfTrue="1" operator="equal">
      <formula>"x"</formula>
    </cfRule>
  </conditionalFormatting>
  <conditionalFormatting sqref="I22">
    <cfRule type="cellIs" dxfId="1123" priority="23" stopIfTrue="1" operator="equal">
      <formula>"x"</formula>
    </cfRule>
  </conditionalFormatting>
  <conditionalFormatting sqref="I23">
    <cfRule type="cellIs" dxfId="1122" priority="22" stopIfTrue="1" operator="equal">
      <formula>"x"</formula>
    </cfRule>
  </conditionalFormatting>
  <conditionalFormatting sqref="L19:L24">
    <cfRule type="cellIs" dxfId="1121" priority="21" stopIfTrue="1" operator="equal">
      <formula>"x"</formula>
    </cfRule>
  </conditionalFormatting>
  <conditionalFormatting sqref="L22">
    <cfRule type="cellIs" dxfId="1120" priority="20" stopIfTrue="1" operator="equal">
      <formula>"x"</formula>
    </cfRule>
  </conditionalFormatting>
  <conditionalFormatting sqref="L23">
    <cfRule type="cellIs" dxfId="1119" priority="19" stopIfTrue="1" operator="equal">
      <formula>"x"</formula>
    </cfRule>
  </conditionalFormatting>
  <conditionalFormatting sqref="O22">
    <cfRule type="cellIs" dxfId="1118" priority="17" stopIfTrue="1" operator="equal">
      <formula>"x"</formula>
    </cfRule>
  </conditionalFormatting>
  <conditionalFormatting sqref="O23">
    <cfRule type="cellIs" dxfId="1117" priority="16" stopIfTrue="1" operator="equal">
      <formula>"x"</formula>
    </cfRule>
  </conditionalFormatting>
  <conditionalFormatting sqref="R19:R24">
    <cfRule type="cellIs" dxfId="1116" priority="15" stopIfTrue="1" operator="equal">
      <formula>"x"</formula>
    </cfRule>
  </conditionalFormatting>
  <conditionalFormatting sqref="R22">
    <cfRule type="cellIs" dxfId="1115" priority="14" stopIfTrue="1" operator="equal">
      <formula>"x"</formula>
    </cfRule>
  </conditionalFormatting>
  <conditionalFormatting sqref="R23">
    <cfRule type="cellIs" dxfId="1114" priority="13" stopIfTrue="1" operator="equal">
      <formula>"x"</formula>
    </cfRule>
  </conditionalFormatting>
  <conditionalFormatting sqref="F31:F36">
    <cfRule type="cellIs" dxfId="1113" priority="12" stopIfTrue="1" operator="equal">
      <formula>"x"</formula>
    </cfRule>
  </conditionalFormatting>
  <conditionalFormatting sqref="F34">
    <cfRule type="cellIs" dxfId="1112" priority="11" stopIfTrue="1" operator="equal">
      <formula>"x"</formula>
    </cfRule>
  </conditionalFormatting>
  <conditionalFormatting sqref="F35">
    <cfRule type="cellIs" dxfId="1111" priority="10" stopIfTrue="1" operator="equal">
      <formula>"x"</formula>
    </cfRule>
  </conditionalFormatting>
  <conditionalFormatting sqref="I31:I36">
    <cfRule type="cellIs" dxfId="1110" priority="9" stopIfTrue="1" operator="equal">
      <formula>"x"</formula>
    </cfRule>
  </conditionalFormatting>
  <conditionalFormatting sqref="I34">
    <cfRule type="cellIs" dxfId="1109" priority="8" stopIfTrue="1" operator="equal">
      <formula>"x"</formula>
    </cfRule>
  </conditionalFormatting>
  <conditionalFormatting sqref="I35">
    <cfRule type="cellIs" dxfId="1108" priority="7" stopIfTrue="1" operator="equal">
      <formula>"x"</formula>
    </cfRule>
  </conditionalFormatting>
  <conditionalFormatting sqref="L31:L36">
    <cfRule type="cellIs" dxfId="1107" priority="6" stopIfTrue="1" operator="equal">
      <formula>"x"</formula>
    </cfRule>
  </conditionalFormatting>
  <conditionalFormatting sqref="L34">
    <cfRule type="cellIs" dxfId="1106" priority="5" stopIfTrue="1" operator="equal">
      <formula>"x"</formula>
    </cfRule>
  </conditionalFormatting>
  <conditionalFormatting sqref="L35">
    <cfRule type="cellIs" dxfId="1105" priority="4" stopIfTrue="1" operator="equal">
      <formula>"x"</formula>
    </cfRule>
  </conditionalFormatting>
  <conditionalFormatting sqref="O31:O36">
    <cfRule type="cellIs" dxfId="1104" priority="3" stopIfTrue="1" operator="equal">
      <formula>"x"</formula>
    </cfRule>
  </conditionalFormatting>
  <conditionalFormatting sqref="O34">
    <cfRule type="cellIs" dxfId="1103" priority="2" stopIfTrue="1" operator="equal">
      <formula>"x"</formula>
    </cfRule>
  </conditionalFormatting>
  <conditionalFormatting sqref="O35">
    <cfRule type="cellIs" dxfId="1102" priority="1" stopIfTrue="1" operator="equal">
      <formula>"x"</formula>
    </cfRule>
  </conditionalFormatting>
  <pageMargins left="0.28999999999999998" right="0.25" top="0.66" bottom="0.65" header="0.25" footer="0.21"/>
  <pageSetup paperSize="9" scale="91" orientation="portrait" horizontalDpi="1200" verticalDpi="1200" r:id="rId1"/>
  <headerFooter alignWithMargins="0">
    <oddHeader>&amp;L&amp;"Trebuchet MS,Normal"&amp;16Medarbejder- og bestyrelseshåndbog
&amp;R&amp;"Trebuchet MS,Normal"&amp;16&amp;D</oddHeader>
    <oddFooter xml:space="preserve">&amp;L
&amp;R5.7.1. Hovedskema  1. semester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25">
    <pageSetUpPr fitToPage="1"/>
  </sheetPr>
  <dimension ref="A1:V73"/>
  <sheetViews>
    <sheetView zoomScale="245" zoomScaleNormal="245" zoomScalePageLayoutView="150" workbookViewId="0">
      <selection activeCell="L17" sqref="L17"/>
    </sheetView>
  </sheetViews>
  <sheetFormatPr baseColWidth="10" defaultColWidth="9.1640625" defaultRowHeight="13"/>
  <cols>
    <col min="1" max="1" width="4.6640625" style="42" customWidth="1"/>
    <col min="2" max="2" width="3.1640625" style="42" customWidth="1"/>
    <col min="3" max="3" width="4.6640625" style="42" customWidth="1"/>
    <col min="4" max="5" width="3.6640625" style="42" customWidth="1"/>
    <col min="6" max="6" width="8.6640625" style="42" customWidth="1"/>
    <col min="7" max="8" width="3.6640625" style="42" customWidth="1"/>
    <col min="9" max="9" width="8.6640625" style="42" customWidth="1"/>
    <col min="10" max="11" width="3.6640625" style="42" customWidth="1"/>
    <col min="12" max="12" width="9.1640625" style="42" customWidth="1"/>
    <col min="13" max="13" width="4" style="42" customWidth="1"/>
    <col min="14" max="18" width="3.6640625" style="42" customWidth="1"/>
    <col min="19" max="16384" width="9.1640625" style="42"/>
  </cols>
  <sheetData>
    <row r="1" spans="1:22" ht="21" thickTop="1">
      <c r="A1" s="17" t="s">
        <v>130</v>
      </c>
      <c r="B1" s="18"/>
      <c r="C1" s="18"/>
      <c r="D1" s="18"/>
      <c r="E1" s="18"/>
      <c r="F1" s="18"/>
      <c r="G1" s="18"/>
      <c r="H1" s="18"/>
      <c r="I1" s="18"/>
      <c r="J1" s="18"/>
      <c r="K1" s="20"/>
    </row>
    <row r="2" spans="1:22">
      <c r="A2" s="26"/>
      <c r="B2" s="15"/>
      <c r="C2" s="1"/>
      <c r="D2" s="1"/>
      <c r="E2" s="1"/>
      <c r="F2" s="167"/>
      <c r="G2" s="167"/>
      <c r="H2" s="167"/>
      <c r="I2" s="167"/>
      <c r="J2" s="167"/>
      <c r="K2" s="173"/>
    </row>
    <row r="3" spans="1:22" ht="14" thickBot="1">
      <c r="A3" s="22"/>
      <c r="B3" s="15"/>
      <c r="C3" s="15"/>
      <c r="D3" s="15"/>
      <c r="E3" s="15"/>
      <c r="F3" s="167"/>
      <c r="G3" s="167"/>
      <c r="H3" s="167"/>
      <c r="I3" s="167"/>
      <c r="J3" s="167"/>
      <c r="K3" s="173"/>
      <c r="R3"/>
      <c r="S3"/>
      <c r="T3"/>
      <c r="U3"/>
      <c r="V3"/>
    </row>
    <row r="4" spans="1:22" ht="14" thickBot="1">
      <c r="A4" s="43"/>
      <c r="B4" s="44"/>
      <c r="C4" s="44"/>
      <c r="D4" s="44"/>
      <c r="E4" s="45"/>
      <c r="F4" s="53" t="s">
        <v>1227</v>
      </c>
      <c r="G4" s="54"/>
      <c r="H4" s="55"/>
      <c r="I4" s="53"/>
      <c r="J4" s="54"/>
      <c r="K4" s="174"/>
      <c r="R4"/>
      <c r="S4"/>
      <c r="T4"/>
      <c r="U4"/>
      <c r="V4"/>
    </row>
    <row r="5" spans="1:22" ht="10.5" customHeight="1">
      <c r="A5" s="969" t="s">
        <v>550</v>
      </c>
      <c r="B5" s="970"/>
      <c r="C5" s="970"/>
      <c r="D5" s="970"/>
      <c r="E5" s="971"/>
      <c r="F5" s="2"/>
      <c r="G5" s="3"/>
      <c r="H5" s="3"/>
      <c r="I5" s="3"/>
      <c r="J5" s="3"/>
      <c r="K5" s="25"/>
      <c r="R5"/>
      <c r="S5"/>
      <c r="T5"/>
      <c r="U5"/>
      <c r="V5"/>
    </row>
    <row r="6" spans="1:22" ht="10.5" customHeight="1">
      <c r="A6" s="972"/>
      <c r="B6" s="973"/>
      <c r="C6" s="973"/>
      <c r="D6" s="973"/>
      <c r="E6" s="974"/>
      <c r="F6" s="5"/>
      <c r="G6" s="6"/>
      <c r="H6" s="6"/>
      <c r="I6" s="6"/>
      <c r="J6" s="6"/>
      <c r="K6" s="24"/>
      <c r="M6" s="6"/>
      <c r="N6" s="6"/>
      <c r="R6"/>
      <c r="S6"/>
      <c r="T6"/>
      <c r="U6"/>
      <c r="V6"/>
    </row>
    <row r="7" spans="1:22" ht="10.5" customHeight="1">
      <c r="A7" s="972"/>
      <c r="B7" s="973"/>
      <c r="C7" s="973"/>
      <c r="D7" s="973"/>
      <c r="E7" s="974"/>
      <c r="F7" s="5" t="s">
        <v>272</v>
      </c>
      <c r="G7" s="6" t="s">
        <v>793</v>
      </c>
      <c r="H7" s="6"/>
      <c r="I7" s="6" t="s">
        <v>1333</v>
      </c>
      <c r="J7" s="28"/>
      <c r="K7" s="24"/>
      <c r="M7" s="6"/>
      <c r="N7" s="6"/>
      <c r="R7"/>
      <c r="S7"/>
      <c r="T7"/>
      <c r="U7"/>
      <c r="V7"/>
    </row>
    <row r="8" spans="1:22" ht="10.5" customHeight="1">
      <c r="A8" s="972"/>
      <c r="B8" s="973"/>
      <c r="C8" s="973"/>
      <c r="D8" s="973"/>
      <c r="E8" s="974"/>
      <c r="F8" s="5"/>
      <c r="G8" s="6"/>
      <c r="H8" s="6"/>
      <c r="I8" s="6"/>
      <c r="J8" s="6"/>
      <c r="K8" s="24"/>
      <c r="M8" s="6"/>
      <c r="N8" s="6"/>
      <c r="R8"/>
      <c r="S8"/>
      <c r="T8"/>
      <c r="U8"/>
      <c r="V8"/>
    </row>
    <row r="9" spans="1:22" ht="10.5" customHeight="1">
      <c r="A9" s="972"/>
      <c r="B9" s="973"/>
      <c r="C9" s="973"/>
      <c r="D9" s="973"/>
      <c r="E9" s="974"/>
      <c r="F9" s="5" t="s">
        <v>273</v>
      </c>
      <c r="G9" s="6" t="s">
        <v>507</v>
      </c>
      <c r="H9" s="6"/>
      <c r="I9" s="6" t="s">
        <v>1333</v>
      </c>
      <c r="J9" s="6"/>
      <c r="K9" s="24"/>
      <c r="M9" s="6"/>
      <c r="N9" s="6"/>
    </row>
    <row r="10" spans="1:22" ht="10.5" customHeight="1">
      <c r="A10" s="972"/>
      <c r="B10" s="973"/>
      <c r="C10" s="973"/>
      <c r="D10" s="973"/>
      <c r="E10" s="974"/>
      <c r="F10" s="5"/>
      <c r="G10" s="6" t="s">
        <v>157</v>
      </c>
      <c r="H10" s="6"/>
      <c r="I10" s="6"/>
      <c r="J10" s="6"/>
      <c r="K10" s="24"/>
      <c r="M10" s="6"/>
      <c r="N10" s="6"/>
    </row>
    <row r="11" spans="1:22" ht="10.5" customHeight="1">
      <c r="A11" s="972"/>
      <c r="B11" s="973"/>
      <c r="C11" s="973"/>
      <c r="D11" s="973"/>
      <c r="E11" s="974"/>
      <c r="F11" s="5"/>
      <c r="G11" s="6" t="s">
        <v>156</v>
      </c>
      <c r="H11" s="6"/>
      <c r="I11" s="6"/>
      <c r="J11" s="6"/>
      <c r="K11" s="24"/>
      <c r="M11" s="6"/>
      <c r="N11" s="6"/>
    </row>
    <row r="12" spans="1:22" ht="10.5" customHeight="1">
      <c r="A12" s="972"/>
      <c r="B12" s="973"/>
      <c r="C12" s="973"/>
      <c r="D12" s="973"/>
      <c r="E12" s="974"/>
      <c r="F12" s="5" t="s">
        <v>799</v>
      </c>
      <c r="G12" s="6" t="s">
        <v>800</v>
      </c>
      <c r="H12" s="6"/>
      <c r="I12" s="6"/>
      <c r="J12" s="6"/>
      <c r="K12" s="24"/>
      <c r="M12" s="6"/>
      <c r="N12" s="6"/>
    </row>
    <row r="13" spans="1:22" ht="10.5" customHeight="1">
      <c r="A13" s="972"/>
      <c r="B13" s="973"/>
      <c r="C13" s="973"/>
      <c r="D13" s="973"/>
      <c r="E13" s="974"/>
      <c r="F13" s="5"/>
      <c r="G13" s="6" t="s">
        <v>207</v>
      </c>
      <c r="H13" s="6"/>
      <c r="I13" s="6"/>
      <c r="J13" s="6"/>
      <c r="K13" s="24"/>
      <c r="M13" s="6"/>
      <c r="N13" s="6"/>
    </row>
    <row r="14" spans="1:22" ht="10.5" customHeight="1">
      <c r="A14" s="972"/>
      <c r="B14" s="973"/>
      <c r="C14" s="973"/>
      <c r="D14" s="973"/>
      <c r="E14" s="974"/>
      <c r="F14" s="5"/>
      <c r="G14" s="6" t="s">
        <v>547</v>
      </c>
      <c r="H14" s="34"/>
      <c r="I14" s="6"/>
      <c r="J14" s="6"/>
      <c r="K14" s="24"/>
      <c r="M14" s="6"/>
      <c r="N14" s="6"/>
    </row>
    <row r="15" spans="1:22" ht="10.5" customHeight="1" thickBot="1">
      <c r="A15" s="975"/>
      <c r="B15" s="976"/>
      <c r="C15" s="976"/>
      <c r="D15" s="976"/>
      <c r="E15" s="977"/>
      <c r="F15" s="8"/>
      <c r="G15" s="9" t="s">
        <v>1260</v>
      </c>
      <c r="H15" s="38" t="s">
        <v>1073</v>
      </c>
      <c r="I15" s="9"/>
      <c r="J15" s="9"/>
      <c r="K15" s="27"/>
      <c r="M15" s="6"/>
      <c r="N15" s="6"/>
    </row>
    <row r="16" spans="1:22" ht="10.5" customHeight="1">
      <c r="A16" s="160"/>
      <c r="B16" s="161"/>
      <c r="C16" s="162"/>
      <c r="D16" s="161"/>
      <c r="E16" s="161"/>
      <c r="F16" s="5"/>
      <c r="G16" s="6"/>
      <c r="H16" s="6"/>
      <c r="I16" s="6"/>
      <c r="J16" s="6"/>
      <c r="K16" s="24"/>
    </row>
    <row r="17" spans="1:14" ht="10.5" customHeight="1">
      <c r="A17" s="160"/>
      <c r="B17" s="161"/>
      <c r="C17" s="162"/>
      <c r="D17" s="161"/>
      <c r="E17" s="161"/>
      <c r="F17" s="5" t="s">
        <v>656</v>
      </c>
      <c r="G17" s="6"/>
      <c r="H17" s="6"/>
      <c r="I17" s="6"/>
      <c r="J17" s="6"/>
      <c r="K17" s="24"/>
    </row>
    <row r="18" spans="1:14" ht="10.5" customHeight="1">
      <c r="A18" s="160"/>
      <c r="B18" s="161"/>
      <c r="C18" s="162"/>
      <c r="D18" s="161"/>
      <c r="E18" s="161"/>
      <c r="F18" s="5" t="s">
        <v>1215</v>
      </c>
      <c r="G18" s="6"/>
      <c r="H18" s="6"/>
      <c r="I18" s="6"/>
      <c r="J18" s="6"/>
      <c r="K18" s="24"/>
    </row>
    <row r="19" spans="1:14" ht="10.5" customHeight="1" thickBot="1">
      <c r="A19" s="163"/>
      <c r="B19" s="164"/>
      <c r="C19" s="164"/>
      <c r="D19" s="164"/>
      <c r="E19" s="164"/>
      <c r="F19" s="83"/>
      <c r="G19" s="84"/>
      <c r="H19" s="157"/>
      <c r="I19" s="84"/>
      <c r="J19" s="84"/>
      <c r="K19" s="175"/>
    </row>
    <row r="20" spans="1:14" ht="10.5" customHeight="1" thickTop="1">
      <c r="A20" s="978" t="s">
        <v>551</v>
      </c>
      <c r="B20" s="979"/>
      <c r="C20" s="979"/>
      <c r="D20" s="979"/>
      <c r="E20" s="980"/>
      <c r="F20" s="5"/>
      <c r="G20" s="6"/>
      <c r="H20" s="6"/>
      <c r="I20" s="6"/>
      <c r="J20" s="6"/>
      <c r="K20" s="24"/>
      <c r="L20"/>
      <c r="M20"/>
      <c r="N20"/>
    </row>
    <row r="21" spans="1:14" ht="10.5" customHeight="1">
      <c r="A21" s="981"/>
      <c r="B21" s="982"/>
      <c r="C21" s="982"/>
      <c r="D21" s="982"/>
      <c r="E21" s="983"/>
      <c r="F21" s="287"/>
      <c r="G21" s="6"/>
      <c r="H21" s="6"/>
      <c r="I21" s="6"/>
      <c r="J21" s="6"/>
      <c r="K21" s="24"/>
      <c r="L21"/>
      <c r="M21"/>
      <c r="N21"/>
    </row>
    <row r="22" spans="1:14" ht="10.5" customHeight="1">
      <c r="A22" s="981"/>
      <c r="B22" s="982"/>
      <c r="C22" s="982"/>
      <c r="D22" s="982"/>
      <c r="E22" s="983"/>
      <c r="F22" s="5" t="s">
        <v>794</v>
      </c>
      <c r="G22" s="6" t="s">
        <v>795</v>
      </c>
      <c r="H22" s="6"/>
      <c r="I22" s="6"/>
      <c r="J22" s="6" t="s">
        <v>796</v>
      </c>
      <c r="K22" s="24"/>
      <c r="L22"/>
      <c r="M22"/>
      <c r="N22"/>
    </row>
    <row r="23" spans="1:14" ht="10.5" customHeight="1">
      <c r="A23" s="981"/>
      <c r="B23" s="982"/>
      <c r="C23" s="982"/>
      <c r="D23" s="982"/>
      <c r="E23" s="983"/>
      <c r="F23" s="5"/>
      <c r="G23" s="6"/>
      <c r="H23" s="6"/>
      <c r="I23" s="6"/>
      <c r="J23" s="6"/>
      <c r="K23" s="24"/>
      <c r="L23"/>
      <c r="M23"/>
      <c r="N23"/>
    </row>
    <row r="24" spans="1:14" ht="10.5" customHeight="1">
      <c r="A24" s="981"/>
      <c r="B24" s="982"/>
      <c r="C24" s="982"/>
      <c r="D24" s="982"/>
      <c r="E24" s="983"/>
      <c r="F24" s="71" t="s">
        <v>801</v>
      </c>
      <c r="G24" s="6" t="s">
        <v>797</v>
      </c>
      <c r="H24" s="6"/>
      <c r="I24" s="6"/>
      <c r="J24" s="6" t="s">
        <v>86</v>
      </c>
      <c r="K24" s="24"/>
      <c r="L24"/>
      <c r="M24"/>
      <c r="N24"/>
    </row>
    <row r="25" spans="1:14" ht="10.5" customHeight="1">
      <c r="A25" s="981"/>
      <c r="B25" s="982"/>
      <c r="C25" s="982"/>
      <c r="D25" s="982"/>
      <c r="E25" s="983"/>
      <c r="F25" s="5"/>
      <c r="G25" s="6"/>
      <c r="H25" s="6"/>
      <c r="I25" s="6"/>
      <c r="J25" s="6"/>
      <c r="K25" s="24"/>
      <c r="L25"/>
      <c r="M25"/>
      <c r="N25"/>
    </row>
    <row r="26" spans="1:14" ht="10.5" customHeight="1">
      <c r="A26" s="981"/>
      <c r="B26" s="982"/>
      <c r="C26" s="982"/>
      <c r="D26" s="982"/>
      <c r="E26" s="983"/>
      <c r="F26" s="5"/>
      <c r="G26" s="6" t="s">
        <v>132</v>
      </c>
      <c r="H26" s="6"/>
      <c r="I26" s="6"/>
      <c r="J26" s="6" t="s">
        <v>1334</v>
      </c>
      <c r="K26" s="24"/>
      <c r="L26"/>
      <c r="M26"/>
      <c r="N26"/>
    </row>
    <row r="27" spans="1:14" ht="10.5" customHeight="1">
      <c r="A27" s="981"/>
      <c r="B27" s="982"/>
      <c r="C27" s="982"/>
      <c r="D27" s="982"/>
      <c r="E27" s="983"/>
      <c r="F27" s="5"/>
      <c r="G27" s="6" t="s">
        <v>798</v>
      </c>
      <c r="H27" s="6"/>
      <c r="I27" s="6"/>
      <c r="J27" s="6" t="s">
        <v>527</v>
      </c>
      <c r="K27" s="24"/>
      <c r="L27"/>
      <c r="M27"/>
      <c r="N27"/>
    </row>
    <row r="28" spans="1:14" ht="10.5" customHeight="1">
      <c r="A28" s="981"/>
      <c r="B28" s="982"/>
      <c r="C28" s="982"/>
      <c r="D28" s="982"/>
      <c r="E28" s="983"/>
      <c r="F28" s="5"/>
      <c r="G28" s="6"/>
      <c r="H28" s="6"/>
      <c r="I28" s="6"/>
      <c r="J28" s="6"/>
      <c r="K28" s="24"/>
      <c r="L28"/>
      <c r="M28"/>
      <c r="N28"/>
    </row>
    <row r="29" spans="1:14" ht="10.5" customHeight="1">
      <c r="A29" s="981"/>
      <c r="B29" s="982"/>
      <c r="C29" s="982"/>
      <c r="D29" s="982"/>
      <c r="E29" s="983"/>
      <c r="F29" s="165" t="s">
        <v>160</v>
      </c>
      <c r="G29" s="6" t="s">
        <v>1335</v>
      </c>
      <c r="H29" s="6"/>
      <c r="I29" s="6"/>
      <c r="J29" s="6" t="s">
        <v>1214</v>
      </c>
      <c r="K29" s="24"/>
      <c r="L29"/>
      <c r="M29"/>
      <c r="N29"/>
    </row>
    <row r="30" spans="1:14" ht="10.5" customHeight="1">
      <c r="A30" s="981"/>
      <c r="B30" s="982"/>
      <c r="C30" s="982"/>
      <c r="D30" s="982"/>
      <c r="E30" s="983"/>
      <c r="F30" s="5"/>
      <c r="G30" s="6"/>
      <c r="H30" s="6"/>
      <c r="I30" s="6"/>
      <c r="J30" s="6"/>
      <c r="K30" s="24"/>
      <c r="L30"/>
      <c r="M30"/>
      <c r="N30"/>
    </row>
    <row r="31" spans="1:14" ht="10.5" customHeight="1">
      <c r="A31" s="981"/>
      <c r="B31" s="982"/>
      <c r="C31" s="982"/>
      <c r="D31" s="982"/>
      <c r="E31" s="983"/>
      <c r="F31" s="165" t="s">
        <v>1446</v>
      </c>
      <c r="G31" s="6" t="s">
        <v>1447</v>
      </c>
      <c r="H31" s="6"/>
      <c r="I31" s="6"/>
      <c r="J31" s="6" t="s">
        <v>1452</v>
      </c>
      <c r="K31" s="24"/>
      <c r="L31"/>
      <c r="M31"/>
      <c r="N31"/>
    </row>
    <row r="32" spans="1:14" ht="10.5" customHeight="1">
      <c r="A32" s="981"/>
      <c r="B32" s="982"/>
      <c r="C32" s="982"/>
      <c r="D32" s="982"/>
      <c r="E32" s="983"/>
      <c r="F32" s="5"/>
      <c r="G32" s="6"/>
      <c r="H32" s="6"/>
      <c r="I32" s="6"/>
      <c r="J32" s="6"/>
      <c r="K32" s="24"/>
      <c r="L32"/>
      <c r="M32"/>
      <c r="N32"/>
    </row>
    <row r="33" spans="1:20" ht="10.5" customHeight="1">
      <c r="A33" s="981"/>
      <c r="B33" s="982"/>
      <c r="C33" s="982"/>
      <c r="D33" s="982"/>
      <c r="E33" s="983"/>
      <c r="F33" s="5" t="s">
        <v>1325</v>
      </c>
      <c r="G33" s="6" t="s">
        <v>802</v>
      </c>
      <c r="H33" s="6"/>
      <c r="I33" s="6"/>
      <c r="J33" s="6" t="s">
        <v>1448</v>
      </c>
      <c r="K33" s="24"/>
      <c r="L33"/>
      <c r="M33"/>
      <c r="N33"/>
    </row>
    <row r="34" spans="1:20" ht="10.5" customHeight="1">
      <c r="A34" s="981"/>
      <c r="B34" s="982"/>
      <c r="C34" s="982"/>
      <c r="D34" s="982"/>
      <c r="E34" s="983"/>
      <c r="F34" s="5"/>
      <c r="G34" s="6"/>
      <c r="H34" s="6"/>
      <c r="I34" s="6"/>
      <c r="J34" s="6"/>
      <c r="K34" s="24"/>
    </row>
    <row r="35" spans="1:20" ht="10.5" customHeight="1">
      <c r="A35" s="981"/>
      <c r="B35" s="982"/>
      <c r="C35" s="982"/>
      <c r="D35" s="982"/>
      <c r="E35" s="983"/>
      <c r="F35" s="5"/>
      <c r="G35" s="6"/>
      <c r="H35" s="6"/>
      <c r="I35" s="6"/>
      <c r="J35" s="6"/>
      <c r="K35" s="24"/>
    </row>
    <row r="36" spans="1:20" ht="10.5" customHeight="1">
      <c r="A36" s="981"/>
      <c r="B36" s="982"/>
      <c r="C36" s="982"/>
      <c r="D36" s="982"/>
      <c r="E36" s="983"/>
      <c r="F36" s="165" t="s">
        <v>803</v>
      </c>
      <c r="G36" s="6" t="s">
        <v>1335</v>
      </c>
      <c r="H36" s="6"/>
      <c r="I36" s="6"/>
      <c r="J36" s="6" t="s">
        <v>1214</v>
      </c>
      <c r="K36" s="24"/>
    </row>
    <row r="37" spans="1:20" ht="10.5" customHeight="1">
      <c r="A37" s="981"/>
      <c r="B37" s="982"/>
      <c r="C37" s="982"/>
      <c r="D37" s="982"/>
      <c r="E37" s="983"/>
      <c r="F37" s="5"/>
      <c r="G37" s="6"/>
      <c r="H37" s="6"/>
      <c r="I37" s="6"/>
      <c r="J37" s="6"/>
      <c r="K37" s="24"/>
    </row>
    <row r="38" spans="1:20" ht="10.5" customHeight="1">
      <c r="A38" s="981"/>
      <c r="B38" s="982"/>
      <c r="C38" s="982"/>
      <c r="D38" s="982"/>
      <c r="E38" s="983"/>
      <c r="F38" s="165" t="s">
        <v>790</v>
      </c>
      <c r="G38" s="6" t="s">
        <v>1447</v>
      </c>
      <c r="H38" s="6"/>
      <c r="I38" s="6"/>
      <c r="J38" s="6" t="s">
        <v>1452</v>
      </c>
      <c r="K38" s="24"/>
    </row>
    <row r="39" spans="1:20" ht="10.5" customHeight="1">
      <c r="A39" s="981"/>
      <c r="B39" s="982"/>
      <c r="C39" s="982"/>
      <c r="D39" s="982"/>
      <c r="E39" s="983"/>
      <c r="F39" s="5"/>
      <c r="G39" s="6"/>
      <c r="H39" s="6"/>
      <c r="I39" s="6"/>
      <c r="J39" s="6"/>
      <c r="K39" s="24"/>
    </row>
    <row r="40" spans="1:20" ht="10.5" customHeight="1">
      <c r="A40" s="981"/>
      <c r="B40" s="982"/>
      <c r="C40" s="982"/>
      <c r="D40" s="982"/>
      <c r="E40" s="983"/>
      <c r="F40" s="5" t="s">
        <v>1449</v>
      </c>
      <c r="G40" s="6" t="s">
        <v>802</v>
      </c>
      <c r="H40" s="6"/>
      <c r="I40" s="6"/>
      <c r="J40" s="6" t="s">
        <v>1448</v>
      </c>
      <c r="K40" s="24"/>
    </row>
    <row r="41" spans="1:20" ht="10.5" customHeight="1">
      <c r="A41" s="981"/>
      <c r="B41" s="982"/>
      <c r="C41" s="982"/>
      <c r="D41" s="982"/>
      <c r="E41" s="983"/>
      <c r="F41" s="5"/>
      <c r="G41" s="6"/>
      <c r="H41" s="6"/>
      <c r="I41" s="6"/>
      <c r="J41" s="6"/>
      <c r="K41" s="24"/>
    </row>
    <row r="42" spans="1:20" ht="10.5" customHeight="1">
      <c r="A42" s="981"/>
      <c r="B42" s="982"/>
      <c r="C42" s="982"/>
      <c r="D42" s="982"/>
      <c r="E42" s="983"/>
      <c r="F42" s="165" t="s">
        <v>1450</v>
      </c>
      <c r="G42" s="6" t="s">
        <v>1447</v>
      </c>
      <c r="H42" s="6"/>
      <c r="I42" s="6"/>
      <c r="J42" s="6" t="s">
        <v>1452</v>
      </c>
      <c r="K42" s="24"/>
    </row>
    <row r="43" spans="1:20" ht="10.5" customHeight="1">
      <c r="A43" s="981"/>
      <c r="B43" s="982"/>
      <c r="C43" s="982"/>
      <c r="D43" s="982"/>
      <c r="E43" s="983"/>
      <c r="F43" s="165"/>
      <c r="G43" s="6"/>
      <c r="H43" s="6"/>
      <c r="I43" s="6"/>
      <c r="J43" s="6"/>
      <c r="K43" s="24"/>
    </row>
    <row r="44" spans="1:20" ht="10.5" customHeight="1">
      <c r="A44" s="981"/>
      <c r="B44" s="982"/>
      <c r="C44" s="982"/>
      <c r="D44" s="982"/>
      <c r="E44" s="983"/>
      <c r="F44" s="5"/>
      <c r="G44" s="6"/>
      <c r="H44" s="6"/>
      <c r="I44" s="6"/>
      <c r="J44" s="6"/>
      <c r="K44" s="24"/>
    </row>
    <row r="45" spans="1:20" ht="10.5" customHeight="1">
      <c r="A45" s="981"/>
      <c r="B45" s="982"/>
      <c r="C45" s="982"/>
      <c r="D45" s="982"/>
      <c r="E45" s="983"/>
      <c r="F45" s="5"/>
      <c r="G45" s="6"/>
      <c r="H45" s="6"/>
      <c r="I45" s="6"/>
      <c r="J45" s="6"/>
      <c r="K45" s="24"/>
      <c r="T45" s="42" t="s">
        <v>505</v>
      </c>
    </row>
    <row r="46" spans="1:20" ht="10.5" customHeight="1">
      <c r="A46" s="981"/>
      <c r="B46" s="982"/>
      <c r="C46" s="982"/>
      <c r="D46" s="982"/>
      <c r="E46" s="983"/>
      <c r="F46" s="5"/>
      <c r="G46" s="6" t="s">
        <v>804</v>
      </c>
      <c r="H46" s="6"/>
      <c r="I46" s="6"/>
      <c r="J46" s="6"/>
      <c r="K46" s="24" t="s">
        <v>1454</v>
      </c>
    </row>
    <row r="47" spans="1:20" ht="10.5" customHeight="1">
      <c r="A47" s="981"/>
      <c r="B47" s="982"/>
      <c r="C47" s="982"/>
      <c r="D47" s="982"/>
      <c r="E47" s="983"/>
      <c r="F47" s="5"/>
      <c r="G47" s="6" t="s">
        <v>689</v>
      </c>
      <c r="H47" s="6"/>
      <c r="I47" s="6"/>
      <c r="J47" s="6" t="s">
        <v>537</v>
      </c>
      <c r="K47" s="24" t="s">
        <v>1453</v>
      </c>
    </row>
    <row r="48" spans="1:20" ht="10.5" customHeight="1">
      <c r="A48" s="981"/>
      <c r="B48" s="982"/>
      <c r="C48" s="982"/>
      <c r="D48" s="982"/>
      <c r="E48" s="983"/>
      <c r="F48" s="5"/>
      <c r="G48" s="6" t="s">
        <v>545</v>
      </c>
      <c r="H48" s="6"/>
      <c r="I48" s="6"/>
      <c r="J48" s="6" t="s">
        <v>501</v>
      </c>
      <c r="K48" s="24"/>
    </row>
    <row r="49" spans="1:17" ht="10.5" customHeight="1">
      <c r="A49" s="981"/>
      <c r="B49" s="982"/>
      <c r="C49" s="982"/>
      <c r="D49" s="982"/>
      <c r="E49" s="983"/>
      <c r="F49" s="5"/>
      <c r="G49" s="6" t="s">
        <v>1336</v>
      </c>
      <c r="H49" s="6"/>
      <c r="I49" s="6"/>
      <c r="J49" s="6" t="s">
        <v>676</v>
      </c>
      <c r="K49" s="24"/>
    </row>
    <row r="50" spans="1:17" ht="10.5" customHeight="1">
      <c r="A50" s="981"/>
      <c r="B50" s="982"/>
      <c r="C50" s="982"/>
      <c r="D50" s="982"/>
      <c r="E50" s="983"/>
      <c r="F50" s="5"/>
      <c r="G50" s="6" t="s">
        <v>1443</v>
      </c>
      <c r="H50" s="6"/>
      <c r="I50" s="6"/>
      <c r="J50" s="6"/>
      <c r="K50" s="24"/>
    </row>
    <row r="51" spans="1:17" ht="10.5" customHeight="1">
      <c r="A51" s="981"/>
      <c r="B51" s="982"/>
      <c r="C51" s="982"/>
      <c r="D51" s="982"/>
      <c r="E51" s="983"/>
      <c r="F51" s="5" t="s">
        <v>805</v>
      </c>
      <c r="G51" s="6" t="s">
        <v>806</v>
      </c>
      <c r="H51" s="6"/>
      <c r="I51" s="6"/>
      <c r="J51" s="6"/>
      <c r="K51" s="24"/>
    </row>
    <row r="52" spans="1:17" ht="10.5" customHeight="1">
      <c r="A52" s="981"/>
      <c r="B52" s="982"/>
      <c r="C52" s="982"/>
      <c r="D52" s="982"/>
      <c r="E52" s="983"/>
      <c r="F52" s="5"/>
      <c r="G52" s="6"/>
      <c r="H52" s="6"/>
      <c r="I52" s="6"/>
      <c r="J52" s="6"/>
      <c r="K52" s="24"/>
    </row>
    <row r="53" spans="1:17" ht="10.5" customHeight="1">
      <c r="A53" s="981"/>
      <c r="B53" s="982"/>
      <c r="C53" s="982"/>
      <c r="D53" s="982"/>
      <c r="E53" s="983"/>
      <c r="F53" s="5" t="s">
        <v>1181</v>
      </c>
      <c r="G53" s="6" t="s">
        <v>1182</v>
      </c>
      <c r="H53" s="6"/>
      <c r="I53" s="6"/>
      <c r="J53" s="6"/>
      <c r="K53" s="24"/>
    </row>
    <row r="54" spans="1:17" ht="10.5" customHeight="1">
      <c r="A54" s="981"/>
      <c r="B54" s="982"/>
      <c r="C54" s="982"/>
      <c r="D54" s="982"/>
      <c r="E54" s="983"/>
      <c r="F54" s="5"/>
      <c r="G54" s="6"/>
      <c r="H54" s="6"/>
      <c r="I54" s="6"/>
      <c r="J54" s="6"/>
      <c r="K54" s="24"/>
    </row>
    <row r="55" spans="1:17" ht="10.5" customHeight="1">
      <c r="A55" s="981"/>
      <c r="B55" s="982"/>
      <c r="C55" s="982"/>
      <c r="D55" s="982"/>
      <c r="E55" s="983"/>
      <c r="F55" s="5"/>
      <c r="G55" s="6"/>
      <c r="H55" s="6"/>
      <c r="I55" s="6"/>
      <c r="J55" s="6"/>
      <c r="K55" s="24"/>
    </row>
    <row r="56" spans="1:17" ht="10.5" customHeight="1">
      <c r="A56" s="981"/>
      <c r="B56" s="982"/>
      <c r="C56" s="982"/>
      <c r="D56" s="982"/>
      <c r="E56" s="983"/>
      <c r="F56" s="5"/>
      <c r="G56" s="6" t="s">
        <v>1337</v>
      </c>
      <c r="H56" s="6"/>
      <c r="I56" s="6"/>
      <c r="J56" s="6"/>
      <c r="K56" s="24"/>
    </row>
    <row r="57" spans="1:17" ht="10.5" customHeight="1">
      <c r="A57" s="981"/>
      <c r="B57" s="982"/>
      <c r="C57" s="982"/>
      <c r="D57" s="982"/>
      <c r="E57" s="983"/>
      <c r="F57" s="5"/>
      <c r="G57" s="6" t="s">
        <v>1445</v>
      </c>
      <c r="H57" s="6"/>
      <c r="I57" s="6"/>
      <c r="J57" s="6"/>
      <c r="K57" s="24"/>
    </row>
    <row r="58" spans="1:17" ht="10.5" customHeight="1">
      <c r="A58" s="981"/>
      <c r="B58" s="982"/>
      <c r="C58" s="982"/>
      <c r="D58" s="982"/>
      <c r="E58" s="983"/>
      <c r="F58" s="5"/>
      <c r="G58" s="6"/>
      <c r="H58" s="6"/>
      <c r="I58" s="6"/>
      <c r="J58" s="34"/>
      <c r="K58" s="176"/>
      <c r="Q58" s="42" t="s">
        <v>505</v>
      </c>
    </row>
    <row r="59" spans="1:17" ht="10.5" customHeight="1">
      <c r="A59" s="981"/>
      <c r="B59" s="982"/>
      <c r="C59" s="982"/>
      <c r="D59" s="982"/>
      <c r="E59" s="983"/>
      <c r="F59" s="5"/>
      <c r="G59" s="6" t="s">
        <v>1338</v>
      </c>
      <c r="H59" s="6"/>
      <c r="I59" s="59"/>
      <c r="J59" s="6"/>
      <c r="K59" s="24"/>
    </row>
    <row r="60" spans="1:17" ht="10.5" customHeight="1" thickBot="1">
      <c r="A60" s="984"/>
      <c r="B60" s="985"/>
      <c r="C60" s="985"/>
      <c r="D60" s="985"/>
      <c r="E60" s="986"/>
      <c r="F60" s="8"/>
      <c r="G60" s="9"/>
      <c r="H60" s="9"/>
      <c r="I60" s="9"/>
      <c r="J60" s="9"/>
      <c r="K60" s="75"/>
    </row>
    <row r="61" spans="1:17" ht="10.5" customHeight="1">
      <c r="A61" s="987" t="s">
        <v>552</v>
      </c>
      <c r="B61" s="988"/>
      <c r="C61" s="988"/>
      <c r="D61" s="988"/>
      <c r="E61" s="989"/>
      <c r="F61" s="5"/>
      <c r="G61" s="6"/>
      <c r="H61" s="6"/>
      <c r="I61" s="6"/>
      <c r="J61" s="6"/>
      <c r="K61" s="24"/>
    </row>
    <row r="62" spans="1:17" ht="10.5" customHeight="1">
      <c r="A62" s="981"/>
      <c r="B62" s="982"/>
      <c r="C62" s="982"/>
      <c r="D62" s="982"/>
      <c r="E62" s="983"/>
      <c r="F62" s="287" t="s">
        <v>250</v>
      </c>
      <c r="G62" s="6" t="s">
        <v>506</v>
      </c>
      <c r="H62" s="6"/>
      <c r="I62" s="6"/>
      <c r="J62" s="6"/>
      <c r="K62" s="24"/>
    </row>
    <row r="63" spans="1:17" ht="10.5" customHeight="1">
      <c r="A63" s="981"/>
      <c r="B63" s="982"/>
      <c r="C63" s="982"/>
      <c r="D63" s="982"/>
      <c r="E63" s="983"/>
      <c r="F63" s="5"/>
      <c r="G63" s="6"/>
      <c r="H63" s="6"/>
      <c r="I63" s="6"/>
      <c r="J63" s="6"/>
      <c r="K63" s="24"/>
    </row>
    <row r="64" spans="1:17" ht="10.5" customHeight="1">
      <c r="A64" s="981"/>
      <c r="B64" s="982"/>
      <c r="C64" s="982"/>
      <c r="D64" s="982"/>
      <c r="E64" s="983"/>
      <c r="F64" s="5" t="s">
        <v>1065</v>
      </c>
      <c r="G64" s="6" t="s">
        <v>1451</v>
      </c>
      <c r="H64" s="6"/>
      <c r="I64" s="6"/>
      <c r="J64" s="6"/>
      <c r="K64" s="24"/>
      <c r="N64" s="42" t="s">
        <v>505</v>
      </c>
    </row>
    <row r="65" spans="1:11" ht="10.5" customHeight="1">
      <c r="A65" s="981"/>
      <c r="B65" s="982"/>
      <c r="C65" s="982"/>
      <c r="D65" s="982"/>
      <c r="E65" s="983"/>
      <c r="F65" s="287"/>
      <c r="G65" s="6" t="s">
        <v>1444</v>
      </c>
      <c r="H65" s="6"/>
      <c r="I65" s="6"/>
      <c r="J65" s="6"/>
      <c r="K65" s="24"/>
    </row>
    <row r="66" spans="1:11" ht="10.5" customHeight="1">
      <c r="A66" s="981"/>
      <c r="B66" s="982"/>
      <c r="C66" s="982"/>
      <c r="D66" s="982"/>
      <c r="E66" s="983"/>
      <c r="F66" s="5"/>
      <c r="G66" s="6"/>
      <c r="H66" s="6"/>
      <c r="I66" s="34"/>
      <c r="J66" s="34"/>
      <c r="K66" s="24"/>
    </row>
    <row r="67" spans="1:11" ht="10.5" customHeight="1">
      <c r="A67" s="981"/>
      <c r="B67" s="982"/>
      <c r="C67" s="982"/>
      <c r="D67" s="982"/>
      <c r="E67" s="983"/>
      <c r="F67" s="5" t="s">
        <v>263</v>
      </c>
      <c r="G67" s="6" t="s">
        <v>533</v>
      </c>
      <c r="H67" s="6"/>
      <c r="I67" s="6"/>
      <c r="J67" s="6"/>
      <c r="K67" s="24"/>
    </row>
    <row r="68" spans="1:11" ht="10.5" customHeight="1">
      <c r="A68" s="981"/>
      <c r="B68" s="982"/>
      <c r="C68" s="982"/>
      <c r="D68" s="982"/>
      <c r="E68" s="983"/>
      <c r="F68" s="5"/>
      <c r="G68" s="6"/>
      <c r="H68" s="6"/>
      <c r="I68" s="6"/>
      <c r="J68" s="6"/>
      <c r="K68" s="24"/>
    </row>
    <row r="69" spans="1:11" ht="10.5" customHeight="1">
      <c r="A69" s="981"/>
      <c r="B69" s="982"/>
      <c r="C69" s="982"/>
      <c r="D69" s="982"/>
      <c r="E69" s="983"/>
      <c r="F69" s="5" t="s">
        <v>280</v>
      </c>
      <c r="G69" s="6" t="s">
        <v>260</v>
      </c>
      <c r="H69" s="6"/>
      <c r="I69" s="6"/>
      <c r="J69" s="6"/>
      <c r="K69" s="24"/>
    </row>
    <row r="70" spans="1:11" ht="10.5" customHeight="1">
      <c r="A70" s="981"/>
      <c r="B70" s="982"/>
      <c r="C70" s="982"/>
      <c r="D70" s="982"/>
      <c r="E70" s="983"/>
      <c r="F70" s="5" t="s">
        <v>261</v>
      </c>
      <c r="G70" s="6" t="s">
        <v>510</v>
      </c>
      <c r="H70" s="6"/>
      <c r="I70" s="6"/>
      <c r="J70" s="6"/>
      <c r="K70" s="24"/>
    </row>
    <row r="71" spans="1:11" ht="10.5" customHeight="1">
      <c r="A71" s="981"/>
      <c r="B71" s="982"/>
      <c r="C71" s="982"/>
      <c r="D71" s="982"/>
      <c r="E71" s="983"/>
      <c r="F71" s="5"/>
      <c r="G71" s="6" t="s">
        <v>262</v>
      </c>
      <c r="H71" s="6"/>
      <c r="I71" s="6"/>
      <c r="J71" s="6"/>
      <c r="K71" s="24"/>
    </row>
    <row r="72" spans="1:11" ht="10.5" customHeight="1" thickBot="1">
      <c r="A72" s="990"/>
      <c r="B72" s="991"/>
      <c r="C72" s="991"/>
      <c r="D72" s="991"/>
      <c r="E72" s="992"/>
      <c r="F72" s="83"/>
      <c r="G72" s="84"/>
      <c r="H72" s="84"/>
      <c r="I72" s="84"/>
      <c r="J72" s="84"/>
      <c r="K72" s="87"/>
    </row>
    <row r="73" spans="1:11" ht="14" thickTop="1"/>
  </sheetData>
  <mergeCells count="3">
    <mergeCell ref="A5:E15"/>
    <mergeCell ref="A20:E60"/>
    <mergeCell ref="A61:E72"/>
  </mergeCells>
  <phoneticPr fontId="0" type="noConversion"/>
  <conditionalFormatting sqref="A73:XFD1048576 A44:F44 K44:K45 G44:J47 A42:E43 K42 A47:K72 A1:K41 L1:XFD72">
    <cfRule type="cellIs" dxfId="1101" priority="4" stopIfTrue="1" operator="equal">
      <formula>"x"</formula>
    </cfRule>
  </conditionalFormatting>
  <conditionalFormatting sqref="A45:F46 F44:F45 K44:K47 F46:K53">
    <cfRule type="cellIs" dxfId="1100" priority="3" stopIfTrue="1" operator="equal">
      <formula>"x"</formula>
    </cfRule>
  </conditionalFormatting>
  <conditionalFormatting sqref="F43:K43">
    <cfRule type="cellIs" dxfId="1099" priority="2" stopIfTrue="1" operator="equal">
      <formula>"x"</formula>
    </cfRule>
  </conditionalFormatting>
  <conditionalFormatting sqref="F42:J42">
    <cfRule type="cellIs" dxfId="1098" priority="1" stopIfTrue="1" operator="equal">
      <formula>"x"</formula>
    </cfRule>
  </conditionalFormatting>
  <pageMargins left="0.28999999999999998" right="0.25" top="0.66" bottom="0.65" header="0.25" footer="0.21"/>
  <pageSetup paperSize="9" orientation="portrait" r:id="rId1"/>
  <headerFooter alignWithMargins="0">
    <oddHeader>&amp;L&amp;"Trebuchet MS,Normal"&amp;16Medarbejder- og bestyrelseshåndbog
&amp;R&amp;"Trebuchet MS,Normal"&amp;16&amp;D</oddHeader>
    <oddFooter xml:space="preserve">&amp;L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30</vt:i4>
      </vt:variant>
      <vt:variant>
        <vt:lpstr>Navngivne områder</vt:lpstr>
      </vt:variant>
      <vt:variant>
        <vt:i4>12</vt:i4>
      </vt:variant>
    </vt:vector>
  </HeadingPairs>
  <TitlesOfParts>
    <vt:vector size="42" baseType="lpstr">
      <vt:lpstr>Dokumentation undervisningsdage</vt:lpstr>
      <vt:lpstr>1. sem</vt:lpstr>
      <vt:lpstr>1. sem 2.udg.</vt:lpstr>
      <vt:lpstr>1. sem 2.udg. SPEC.</vt:lpstr>
      <vt:lpstr>2. sem </vt:lpstr>
      <vt:lpstr>Intro</vt:lpstr>
      <vt:lpstr>Opst.</vt:lpstr>
      <vt:lpstr>SU-sporuge</vt:lpstr>
      <vt:lpstr>Ef.dag</vt:lpstr>
      <vt:lpstr>P uge 46</vt:lpstr>
      <vt:lpstr>P uge 47</vt:lpstr>
      <vt:lpstr>Skov</vt:lpstr>
      <vt:lpstr>JP</vt:lpstr>
      <vt:lpstr>Ark2</vt:lpstr>
      <vt:lpstr>TK uge 1</vt:lpstr>
      <vt:lpstr>TK  uge 2</vt:lpstr>
      <vt:lpstr>TK uge 3</vt:lpstr>
      <vt:lpstr>Økonomi- og idrætsuge</vt:lpstr>
      <vt:lpstr>Faglig fordybelse</vt:lpstr>
      <vt:lpstr>SKI</vt:lpstr>
      <vt:lpstr>TP</vt:lpstr>
      <vt:lpstr>Dag for nye elever</vt:lpstr>
      <vt:lpstr>SP</vt:lpstr>
      <vt:lpstr>Bog 1</vt:lpstr>
      <vt:lpstr>Bog 2</vt:lpstr>
      <vt:lpstr>Bog 3</vt:lpstr>
      <vt:lpstr>MP 1</vt:lpstr>
      <vt:lpstr>MP 2</vt:lpstr>
      <vt:lpstr>MP 3 ST</vt:lpstr>
      <vt:lpstr>Ark1</vt:lpstr>
      <vt:lpstr>'Bog 1'!Udskriftsområde</vt:lpstr>
      <vt:lpstr>'Bog 2'!Udskriftsområde</vt:lpstr>
      <vt:lpstr>'Bog 3'!Udskriftsområde</vt:lpstr>
      <vt:lpstr>Ef.dag!Udskriftsområde</vt:lpstr>
      <vt:lpstr>'MP 1'!Udskriftsområde</vt:lpstr>
      <vt:lpstr>'MP 2'!Udskriftsområde</vt:lpstr>
      <vt:lpstr>'MP 3 ST'!Udskriftsområde</vt:lpstr>
      <vt:lpstr>'P uge 46'!Udskriftsområde</vt:lpstr>
      <vt:lpstr>'P uge 47'!Udskriftsområde</vt:lpstr>
      <vt:lpstr>SP!Udskriftsområde</vt:lpstr>
      <vt:lpstr>'SU-sporuge'!Udskriftsområde</vt:lpstr>
      <vt:lpstr>TP!Udskriftsområde</vt:lpstr>
    </vt:vector>
  </TitlesOfParts>
  <Company>BST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Steffensen-Thomasen</dc:creator>
  <cp:lastModifiedBy>Britt Korsgård</cp:lastModifiedBy>
  <cp:lastPrinted>2019-05-02T13:04:13Z</cp:lastPrinted>
  <dcterms:created xsi:type="dcterms:W3CDTF">2001-04-05T06:03:51Z</dcterms:created>
  <dcterms:modified xsi:type="dcterms:W3CDTF">2019-05-09T13:22:49Z</dcterms:modified>
</cp:coreProperties>
</file>